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8595" windowHeight="11880" activeTab="2"/>
  </bookViews>
  <sheets>
    <sheet name="サマリー" sheetId="2" r:id="rId1"/>
    <sheet name="支出グラフ" sheetId="18" r:id="rId2"/>
    <sheet name="1月" sheetId="7" r:id="rId3"/>
    <sheet name="2月" sheetId="21" r:id="rId4"/>
    <sheet name="3月" sheetId="22" r:id="rId5"/>
    <sheet name="4月" sheetId="23" r:id="rId6"/>
    <sheet name="5月" sheetId="24" r:id="rId7"/>
    <sheet name="6月" sheetId="25" r:id="rId8"/>
    <sheet name="7月" sheetId="26" r:id="rId9"/>
    <sheet name="8月" sheetId="27" r:id="rId10"/>
    <sheet name="9月" sheetId="28" r:id="rId11"/>
    <sheet name="10月" sheetId="29" r:id="rId12"/>
    <sheet name="11月" sheetId="30" r:id="rId13"/>
    <sheet name="12月" sheetId="31" r:id="rId14"/>
    <sheet name="設定用" sheetId="19" r:id="rId15"/>
  </sheets>
  <definedNames>
    <definedName name="_xlnm._FilterDatabase" localSheetId="11" hidden="1">'10月'!$F$22:$K$22</definedName>
    <definedName name="_xlnm._FilterDatabase" localSheetId="12" hidden="1">'11月'!$F$22:$K$22</definedName>
    <definedName name="_xlnm._FilterDatabase" localSheetId="13" hidden="1">'12月'!$F$22:$K$22</definedName>
    <definedName name="_xlnm._FilterDatabase" localSheetId="2" hidden="1">'1月'!$F$22:$K$22</definedName>
    <definedName name="_xlnm._FilterDatabase" localSheetId="3" hidden="1">'2月'!$F$22:$K$22</definedName>
    <definedName name="_xlnm._FilterDatabase" localSheetId="4" hidden="1">'3月'!$F$22:$K$22</definedName>
    <definedName name="_xlnm._FilterDatabase" localSheetId="5" hidden="1">'4月'!$F$22:$K$22</definedName>
    <definedName name="_xlnm._FilterDatabase" localSheetId="6" hidden="1">'5月'!$F$22:$K$22</definedName>
    <definedName name="_xlnm._FilterDatabase" localSheetId="7" hidden="1">'6月'!$F$22:$K$22</definedName>
    <definedName name="_xlnm._FilterDatabase" localSheetId="8" hidden="1">'7月'!$F$22:$K$22</definedName>
    <definedName name="_xlnm._FilterDatabase" localSheetId="9" hidden="1">'8月'!$F$22:$K$22</definedName>
    <definedName name="_xlnm._FilterDatabase" localSheetId="10" hidden="1">'9月'!$F$22:$K$22</definedName>
  </definedNames>
  <calcPr calcId="125725"/>
</workbook>
</file>

<file path=xl/calcChain.xml><?xml version="1.0" encoding="utf-8"?>
<calcChain xmlns="http://schemas.openxmlformats.org/spreadsheetml/2006/main">
  <c r="O15" i="2"/>
  <c r="O14"/>
  <c r="O13"/>
  <c r="O12"/>
  <c r="O11"/>
  <c r="O10"/>
  <c r="O9"/>
  <c r="O8"/>
  <c r="O7"/>
  <c r="O6"/>
  <c r="N15"/>
  <c r="N14"/>
  <c r="N13"/>
  <c r="N12"/>
  <c r="N11"/>
  <c r="N10"/>
  <c r="N9"/>
  <c r="N8"/>
  <c r="N7"/>
  <c r="N6"/>
  <c r="M15"/>
  <c r="M14"/>
  <c r="M13"/>
  <c r="M12"/>
  <c r="M11"/>
  <c r="M10"/>
  <c r="M9"/>
  <c r="M8"/>
  <c r="M7"/>
  <c r="M6"/>
  <c r="L15"/>
  <c r="L14"/>
  <c r="L13"/>
  <c r="L12"/>
  <c r="L11"/>
  <c r="L10"/>
  <c r="L9"/>
  <c r="L8"/>
  <c r="L7"/>
  <c r="L6"/>
  <c r="K15"/>
  <c r="K14"/>
  <c r="K13"/>
  <c r="K12"/>
  <c r="K11"/>
  <c r="K10"/>
  <c r="K9"/>
  <c r="K8"/>
  <c r="K7"/>
  <c r="K6"/>
  <c r="J15"/>
  <c r="J14"/>
  <c r="J13"/>
  <c r="J12"/>
  <c r="J11"/>
  <c r="J10"/>
  <c r="J9"/>
  <c r="J8"/>
  <c r="J7"/>
  <c r="J6"/>
  <c r="I15"/>
  <c r="I14"/>
  <c r="I13"/>
  <c r="I12"/>
  <c r="I11"/>
  <c r="I10"/>
  <c r="I9"/>
  <c r="I8"/>
  <c r="I7"/>
  <c r="I6"/>
  <c r="H15"/>
  <c r="H14"/>
  <c r="H13"/>
  <c r="H12"/>
  <c r="H11"/>
  <c r="H10"/>
  <c r="H9"/>
  <c r="H8"/>
  <c r="H7"/>
  <c r="H6"/>
  <c r="G15"/>
  <c r="G14"/>
  <c r="G13"/>
  <c r="G12"/>
  <c r="G11"/>
  <c r="G10"/>
  <c r="G9"/>
  <c r="G8"/>
  <c r="G7"/>
  <c r="G6"/>
  <c r="F15"/>
  <c r="F14"/>
  <c r="F13"/>
  <c r="F12"/>
  <c r="F11"/>
  <c r="F10"/>
  <c r="F9"/>
  <c r="F8"/>
  <c r="F7"/>
  <c r="F6"/>
  <c r="E15"/>
  <c r="E14"/>
  <c r="E13"/>
  <c r="E12"/>
  <c r="E11"/>
  <c r="E10"/>
  <c r="E9"/>
  <c r="E8"/>
  <c r="E7"/>
  <c r="E6"/>
  <c r="J122" i="31"/>
  <c r="C25"/>
  <c r="D25" s="1"/>
  <c r="O34" i="2" s="1"/>
  <c r="C24" i="31"/>
  <c r="D24" s="1"/>
  <c r="O33" i="2" s="1"/>
  <c r="C23" i="31"/>
  <c r="D23" s="1"/>
  <c r="O32" i="2" s="1"/>
  <c r="C22" i="31"/>
  <c r="D22" s="1"/>
  <c r="O31" i="2" s="1"/>
  <c r="D21" i="31"/>
  <c r="O30" i="2" s="1"/>
  <c r="C21" i="31"/>
  <c r="C20"/>
  <c r="D20" s="1"/>
  <c r="O29" i="2" s="1"/>
  <c r="C19" i="31"/>
  <c r="D19" s="1"/>
  <c r="O28" i="2" s="1"/>
  <c r="C18" i="31"/>
  <c r="D18" s="1"/>
  <c r="O27" i="2" s="1"/>
  <c r="D17" i="31"/>
  <c r="O26" i="2" s="1"/>
  <c r="C17" i="31"/>
  <c r="C16"/>
  <c r="D16" s="1"/>
  <c r="O25" i="2" s="1"/>
  <c r="O15" i="31"/>
  <c r="D5" s="1"/>
  <c r="D15"/>
  <c r="O24" i="2" s="1"/>
  <c r="C15" i="31"/>
  <c r="N14"/>
  <c r="C14"/>
  <c r="D14" s="1"/>
  <c r="O23" i="2" s="1"/>
  <c r="N13" i="31"/>
  <c r="C13"/>
  <c r="D13" s="1"/>
  <c r="O22" i="2" s="1"/>
  <c r="N12" i="31"/>
  <c r="C12"/>
  <c r="D12" s="1"/>
  <c r="O21" i="2" s="1"/>
  <c r="N11" i="31"/>
  <c r="D11"/>
  <c r="O20" i="2" s="1"/>
  <c r="C11" i="31"/>
  <c r="N10"/>
  <c r="N9"/>
  <c r="N8"/>
  <c r="N7"/>
  <c r="N6"/>
  <c r="N5"/>
  <c r="J122" i="30"/>
  <c r="C25"/>
  <c r="D25" s="1"/>
  <c r="N34" i="2" s="1"/>
  <c r="C24" i="30"/>
  <c r="D24" s="1"/>
  <c r="N33" i="2" s="1"/>
  <c r="C23" i="30"/>
  <c r="D23" s="1"/>
  <c r="N32" i="2" s="1"/>
  <c r="C22" i="30"/>
  <c r="D22" s="1"/>
  <c r="N31" i="2" s="1"/>
  <c r="C21" i="30"/>
  <c r="D21" s="1"/>
  <c r="N30" i="2" s="1"/>
  <c r="C20" i="30"/>
  <c r="D20" s="1"/>
  <c r="N29" i="2" s="1"/>
  <c r="C19" i="30"/>
  <c r="D19" s="1"/>
  <c r="N28" i="2" s="1"/>
  <c r="C18" i="30"/>
  <c r="D18" s="1"/>
  <c r="N27" i="2" s="1"/>
  <c r="C17" i="30"/>
  <c r="D17" s="1"/>
  <c r="N26" i="2" s="1"/>
  <c r="C16" i="30"/>
  <c r="D16" s="1"/>
  <c r="N25" i="2" s="1"/>
  <c r="O15" i="30"/>
  <c r="D15"/>
  <c r="N24" i="2" s="1"/>
  <c r="C15" i="30"/>
  <c r="N14"/>
  <c r="C14"/>
  <c r="D14" s="1"/>
  <c r="N23" i="2" s="1"/>
  <c r="N13" i="30"/>
  <c r="C13"/>
  <c r="D13" s="1"/>
  <c r="N22" i="2" s="1"/>
  <c r="N12" i="30"/>
  <c r="C12"/>
  <c r="D12" s="1"/>
  <c r="N21" i="2" s="1"/>
  <c r="N11" i="30"/>
  <c r="D11"/>
  <c r="N20" i="2" s="1"/>
  <c r="C11" i="30"/>
  <c r="N10"/>
  <c r="N9"/>
  <c r="N8"/>
  <c r="N7"/>
  <c r="N6"/>
  <c r="N5"/>
  <c r="D5"/>
  <c r="J122" i="29"/>
  <c r="C25"/>
  <c r="D25" s="1"/>
  <c r="M34" i="2" s="1"/>
  <c r="C24" i="29"/>
  <c r="D24" s="1"/>
  <c r="M33" i="2" s="1"/>
  <c r="C23" i="29"/>
  <c r="D23" s="1"/>
  <c r="M32" i="2" s="1"/>
  <c r="C22" i="29"/>
  <c r="D22" s="1"/>
  <c r="M31" i="2" s="1"/>
  <c r="C21" i="29"/>
  <c r="D21" s="1"/>
  <c r="M30" i="2" s="1"/>
  <c r="C20" i="29"/>
  <c r="D20" s="1"/>
  <c r="M29" i="2" s="1"/>
  <c r="C19" i="29"/>
  <c r="D19" s="1"/>
  <c r="M28" i="2" s="1"/>
  <c r="C18" i="29"/>
  <c r="D18" s="1"/>
  <c r="M27" i="2" s="1"/>
  <c r="C17" i="29"/>
  <c r="D17" s="1"/>
  <c r="M26" i="2" s="1"/>
  <c r="C16" i="29"/>
  <c r="D16" s="1"/>
  <c r="M25" i="2" s="1"/>
  <c r="O15" i="29"/>
  <c r="C15"/>
  <c r="D15" s="1"/>
  <c r="M24" i="2" s="1"/>
  <c r="N14" i="29"/>
  <c r="C14"/>
  <c r="D14" s="1"/>
  <c r="M23" i="2" s="1"/>
  <c r="N13" i="29"/>
  <c r="D13"/>
  <c r="M22" i="2" s="1"/>
  <c r="C13" i="29"/>
  <c r="N12"/>
  <c r="C12"/>
  <c r="D12" s="1"/>
  <c r="M21" i="2" s="1"/>
  <c r="N11" i="29"/>
  <c r="C11"/>
  <c r="D11" s="1"/>
  <c r="M20" i="2" s="1"/>
  <c r="N10" i="29"/>
  <c r="N9"/>
  <c r="N8"/>
  <c r="N7"/>
  <c r="N6"/>
  <c r="N5"/>
  <c r="D5"/>
  <c r="J122" i="28"/>
  <c r="C25"/>
  <c r="D25" s="1"/>
  <c r="L34" i="2" s="1"/>
  <c r="C24" i="28"/>
  <c r="D24" s="1"/>
  <c r="L33" i="2" s="1"/>
  <c r="C23" i="28"/>
  <c r="D23" s="1"/>
  <c r="L32" i="2" s="1"/>
  <c r="C22" i="28"/>
  <c r="D22" s="1"/>
  <c r="L31" i="2" s="1"/>
  <c r="C21" i="28"/>
  <c r="D21" s="1"/>
  <c r="L30" i="2" s="1"/>
  <c r="C20" i="28"/>
  <c r="D20" s="1"/>
  <c r="L29" i="2" s="1"/>
  <c r="C19" i="28"/>
  <c r="D19" s="1"/>
  <c r="L28" i="2" s="1"/>
  <c r="C18" i="28"/>
  <c r="D18" s="1"/>
  <c r="L27" i="2" s="1"/>
  <c r="C17" i="28"/>
  <c r="D17" s="1"/>
  <c r="L26" i="2" s="1"/>
  <c r="C16" i="28"/>
  <c r="D16" s="1"/>
  <c r="L25" i="2" s="1"/>
  <c r="O15" i="28"/>
  <c r="D15"/>
  <c r="L24" i="2" s="1"/>
  <c r="C15" i="28"/>
  <c r="N14"/>
  <c r="C14"/>
  <c r="D14" s="1"/>
  <c r="L23" i="2" s="1"/>
  <c r="N13" i="28"/>
  <c r="C13"/>
  <c r="D13" s="1"/>
  <c r="L22" i="2" s="1"/>
  <c r="N12" i="28"/>
  <c r="C12"/>
  <c r="D12" s="1"/>
  <c r="L21" i="2" s="1"/>
  <c r="N11" i="28"/>
  <c r="D11"/>
  <c r="L20" i="2" s="1"/>
  <c r="C11" i="28"/>
  <c r="N10"/>
  <c r="N9"/>
  <c r="N8"/>
  <c r="N7"/>
  <c r="N6"/>
  <c r="N5"/>
  <c r="D5"/>
  <c r="J122" i="27"/>
  <c r="C25"/>
  <c r="D25" s="1"/>
  <c r="K34" i="2" s="1"/>
  <c r="C24" i="27"/>
  <c r="D24" s="1"/>
  <c r="K33" i="2" s="1"/>
  <c r="C23" i="27"/>
  <c r="D23" s="1"/>
  <c r="K32" i="2" s="1"/>
  <c r="C22" i="27"/>
  <c r="D22" s="1"/>
  <c r="K31" i="2" s="1"/>
  <c r="C21" i="27"/>
  <c r="D21" s="1"/>
  <c r="K30" i="2" s="1"/>
  <c r="C20" i="27"/>
  <c r="D20" s="1"/>
  <c r="K29" i="2" s="1"/>
  <c r="C19" i="27"/>
  <c r="D19" s="1"/>
  <c r="K28" i="2" s="1"/>
  <c r="C18" i="27"/>
  <c r="D18" s="1"/>
  <c r="K27" i="2" s="1"/>
  <c r="C17" i="27"/>
  <c r="D17" s="1"/>
  <c r="K26" i="2" s="1"/>
  <c r="C16" i="27"/>
  <c r="D16" s="1"/>
  <c r="K25" i="2" s="1"/>
  <c r="O15" i="27"/>
  <c r="C15"/>
  <c r="D15" s="1"/>
  <c r="K24" i="2" s="1"/>
  <c r="N14" i="27"/>
  <c r="C14"/>
  <c r="D14" s="1"/>
  <c r="K23" i="2" s="1"/>
  <c r="N13" i="27"/>
  <c r="D13"/>
  <c r="K22" i="2" s="1"/>
  <c r="C13" i="27"/>
  <c r="N12"/>
  <c r="C12"/>
  <c r="D12" s="1"/>
  <c r="K21" i="2" s="1"/>
  <c r="N11" i="27"/>
  <c r="C11"/>
  <c r="D11" s="1"/>
  <c r="K20" i="2" s="1"/>
  <c r="N10" i="27"/>
  <c r="N9"/>
  <c r="N8"/>
  <c r="N7"/>
  <c r="N6"/>
  <c r="N5"/>
  <c r="D5"/>
  <c r="J122" i="26"/>
  <c r="C25"/>
  <c r="D25" s="1"/>
  <c r="J34" i="2" s="1"/>
  <c r="C24" i="26"/>
  <c r="D24" s="1"/>
  <c r="J33" i="2" s="1"/>
  <c r="C23" i="26"/>
  <c r="D23" s="1"/>
  <c r="J32" i="2" s="1"/>
  <c r="C22" i="26"/>
  <c r="D22" s="1"/>
  <c r="J31" i="2" s="1"/>
  <c r="C21" i="26"/>
  <c r="D21" s="1"/>
  <c r="J30" i="2" s="1"/>
  <c r="C20" i="26"/>
  <c r="D20" s="1"/>
  <c r="J29" i="2" s="1"/>
  <c r="C19" i="26"/>
  <c r="D19" s="1"/>
  <c r="J28" i="2" s="1"/>
  <c r="C18" i="26"/>
  <c r="D18" s="1"/>
  <c r="J27" i="2" s="1"/>
  <c r="C17" i="26"/>
  <c r="D17" s="1"/>
  <c r="J26" i="2" s="1"/>
  <c r="C16" i="26"/>
  <c r="D16" s="1"/>
  <c r="J25" i="2" s="1"/>
  <c r="O15" i="26"/>
  <c r="D15"/>
  <c r="J24" i="2" s="1"/>
  <c r="C15" i="26"/>
  <c r="N14"/>
  <c r="C14"/>
  <c r="D14" s="1"/>
  <c r="J23" i="2" s="1"/>
  <c r="N13" i="26"/>
  <c r="C13"/>
  <c r="D13" s="1"/>
  <c r="J22" i="2" s="1"/>
  <c r="N12" i="26"/>
  <c r="C12"/>
  <c r="D12" s="1"/>
  <c r="J21" i="2" s="1"/>
  <c r="N11" i="26"/>
  <c r="D11"/>
  <c r="J20" i="2" s="1"/>
  <c r="C11" i="26"/>
  <c r="N10"/>
  <c r="N9"/>
  <c r="N8"/>
  <c r="N7"/>
  <c r="N6"/>
  <c r="N5"/>
  <c r="D5"/>
  <c r="J122" i="25"/>
  <c r="C25"/>
  <c r="D25" s="1"/>
  <c r="I34" i="2" s="1"/>
  <c r="C24" i="25"/>
  <c r="D24" s="1"/>
  <c r="I33" i="2" s="1"/>
  <c r="C23" i="25"/>
  <c r="D23" s="1"/>
  <c r="I32" i="2" s="1"/>
  <c r="C22" i="25"/>
  <c r="D22" s="1"/>
  <c r="I31" i="2" s="1"/>
  <c r="C21" i="25"/>
  <c r="D21" s="1"/>
  <c r="I30" i="2" s="1"/>
  <c r="C20" i="25"/>
  <c r="D20" s="1"/>
  <c r="I29" i="2" s="1"/>
  <c r="C19" i="25"/>
  <c r="D19" s="1"/>
  <c r="I28" i="2" s="1"/>
  <c r="C18" i="25"/>
  <c r="D18" s="1"/>
  <c r="I27" i="2" s="1"/>
  <c r="C17" i="25"/>
  <c r="D17" s="1"/>
  <c r="I26" i="2" s="1"/>
  <c r="C16" i="25"/>
  <c r="D16" s="1"/>
  <c r="I25" i="2" s="1"/>
  <c r="O15" i="25"/>
  <c r="C15"/>
  <c r="D15" s="1"/>
  <c r="I24" i="2" s="1"/>
  <c r="N14" i="25"/>
  <c r="C14"/>
  <c r="D14" s="1"/>
  <c r="I23" i="2" s="1"/>
  <c r="N13" i="25"/>
  <c r="D13"/>
  <c r="I22" i="2" s="1"/>
  <c r="C13" i="25"/>
  <c r="N12"/>
  <c r="C12"/>
  <c r="D12" s="1"/>
  <c r="I21" i="2" s="1"/>
  <c r="N11" i="25"/>
  <c r="C11"/>
  <c r="D11" s="1"/>
  <c r="I20" i="2" s="1"/>
  <c r="N10" i="25"/>
  <c r="N9"/>
  <c r="N8"/>
  <c r="N7"/>
  <c r="N6"/>
  <c r="N5"/>
  <c r="D5"/>
  <c r="J122" i="24"/>
  <c r="C25"/>
  <c r="D25" s="1"/>
  <c r="H34" i="2" s="1"/>
  <c r="C24" i="24"/>
  <c r="D24" s="1"/>
  <c r="H33" i="2" s="1"/>
  <c r="C23" i="24"/>
  <c r="D23" s="1"/>
  <c r="H32" i="2" s="1"/>
  <c r="C22" i="24"/>
  <c r="D22" s="1"/>
  <c r="H31" i="2" s="1"/>
  <c r="C21" i="24"/>
  <c r="D21" s="1"/>
  <c r="H30" i="2" s="1"/>
  <c r="C20" i="24"/>
  <c r="D20" s="1"/>
  <c r="H29" i="2" s="1"/>
  <c r="C19" i="24"/>
  <c r="D19" s="1"/>
  <c r="H28" i="2" s="1"/>
  <c r="C18" i="24"/>
  <c r="D18" s="1"/>
  <c r="H27" i="2" s="1"/>
  <c r="C17" i="24"/>
  <c r="D17" s="1"/>
  <c r="H26" i="2" s="1"/>
  <c r="C16" i="24"/>
  <c r="D16" s="1"/>
  <c r="H25" i="2" s="1"/>
  <c r="O15" i="24"/>
  <c r="D15"/>
  <c r="H24" i="2" s="1"/>
  <c r="C15" i="24"/>
  <c r="N14"/>
  <c r="C14"/>
  <c r="D14" s="1"/>
  <c r="H23" i="2" s="1"/>
  <c r="N13" i="24"/>
  <c r="C13"/>
  <c r="D13" s="1"/>
  <c r="H22" i="2" s="1"/>
  <c r="N12" i="24"/>
  <c r="C12"/>
  <c r="D12" s="1"/>
  <c r="H21" i="2" s="1"/>
  <c r="N11" i="24"/>
  <c r="C11"/>
  <c r="D11" s="1"/>
  <c r="H20" i="2" s="1"/>
  <c r="N10" i="24"/>
  <c r="N9"/>
  <c r="N8"/>
  <c r="N7"/>
  <c r="N6"/>
  <c r="N5"/>
  <c r="D5"/>
  <c r="J122" i="23"/>
  <c r="C25"/>
  <c r="D25" s="1"/>
  <c r="G34" i="2" s="1"/>
  <c r="C24" i="23"/>
  <c r="D24" s="1"/>
  <c r="G33" i="2" s="1"/>
  <c r="D23" i="23"/>
  <c r="G32" i="2" s="1"/>
  <c r="C23" i="23"/>
  <c r="C22"/>
  <c r="D22" s="1"/>
  <c r="G31" i="2" s="1"/>
  <c r="C21" i="23"/>
  <c r="D21" s="1"/>
  <c r="G30" i="2" s="1"/>
  <c r="C20" i="23"/>
  <c r="D20" s="1"/>
  <c r="G29" i="2" s="1"/>
  <c r="D19" i="23"/>
  <c r="G28" i="2" s="1"/>
  <c r="C19" i="23"/>
  <c r="C18"/>
  <c r="D18" s="1"/>
  <c r="G27" i="2" s="1"/>
  <c r="C17" i="23"/>
  <c r="D17" s="1"/>
  <c r="G26" i="2" s="1"/>
  <c r="C16" i="23"/>
  <c r="D16" s="1"/>
  <c r="G25" i="2" s="1"/>
  <c r="O15" i="23"/>
  <c r="D5" s="1"/>
  <c r="C15"/>
  <c r="D15" s="1"/>
  <c r="G24" i="2" s="1"/>
  <c r="N14" i="23"/>
  <c r="D14"/>
  <c r="G23" i="2" s="1"/>
  <c r="C14" i="23"/>
  <c r="N13"/>
  <c r="C13"/>
  <c r="D13" s="1"/>
  <c r="G22" i="2" s="1"/>
  <c r="N12" i="23"/>
  <c r="C12"/>
  <c r="D12" s="1"/>
  <c r="G21" i="2" s="1"/>
  <c r="N11" i="23"/>
  <c r="C11"/>
  <c r="D11" s="1"/>
  <c r="G20" i="2" s="1"/>
  <c r="N10" i="23"/>
  <c r="N9"/>
  <c r="N8"/>
  <c r="N7"/>
  <c r="N6"/>
  <c r="N5"/>
  <c r="J122" i="22"/>
  <c r="C25"/>
  <c r="D25" s="1"/>
  <c r="F34" i="2" s="1"/>
  <c r="C24" i="22"/>
  <c r="D24" s="1"/>
  <c r="F33" i="2" s="1"/>
  <c r="C23" i="22"/>
  <c r="D23" s="1"/>
  <c r="F32" i="2" s="1"/>
  <c r="C22" i="22"/>
  <c r="D22" s="1"/>
  <c r="F31" i="2" s="1"/>
  <c r="C21" i="22"/>
  <c r="D21" s="1"/>
  <c r="F30" i="2" s="1"/>
  <c r="C20" i="22"/>
  <c r="D20" s="1"/>
  <c r="F29" i="2" s="1"/>
  <c r="D19" i="22"/>
  <c r="F28" i="2" s="1"/>
  <c r="C19" i="22"/>
  <c r="C18"/>
  <c r="D18" s="1"/>
  <c r="F27" i="2" s="1"/>
  <c r="C17" i="22"/>
  <c r="D17" s="1"/>
  <c r="F26" i="2" s="1"/>
  <c r="C16" i="22"/>
  <c r="D16" s="1"/>
  <c r="F25" i="2" s="1"/>
  <c r="O15" i="22"/>
  <c r="D5" s="1"/>
  <c r="C15"/>
  <c r="D15" s="1"/>
  <c r="F24" i="2" s="1"/>
  <c r="N14" i="22"/>
  <c r="C14"/>
  <c r="D14" s="1"/>
  <c r="F23" i="2" s="1"/>
  <c r="N13" i="22"/>
  <c r="C13"/>
  <c r="D13" s="1"/>
  <c r="F22" i="2" s="1"/>
  <c r="N12" i="22"/>
  <c r="C12"/>
  <c r="D12" s="1"/>
  <c r="F21" i="2" s="1"/>
  <c r="N11" i="22"/>
  <c r="C11"/>
  <c r="D11" s="1"/>
  <c r="F20" i="2" s="1"/>
  <c r="N10" i="22"/>
  <c r="N9"/>
  <c r="N8"/>
  <c r="N7"/>
  <c r="N6"/>
  <c r="N5"/>
  <c r="J122" i="21"/>
  <c r="C25"/>
  <c r="D25" s="1"/>
  <c r="E34" i="2" s="1"/>
  <c r="C24" i="21"/>
  <c r="D24" s="1"/>
  <c r="E33" i="2" s="1"/>
  <c r="C23" i="21"/>
  <c r="D23" s="1"/>
  <c r="E32" i="2" s="1"/>
  <c r="C22" i="21"/>
  <c r="D22" s="1"/>
  <c r="E31" i="2" s="1"/>
  <c r="C21" i="21"/>
  <c r="D21" s="1"/>
  <c r="E30" i="2" s="1"/>
  <c r="C20" i="21"/>
  <c r="D20" s="1"/>
  <c r="E29" i="2" s="1"/>
  <c r="C19" i="21"/>
  <c r="D19" s="1"/>
  <c r="E28" i="2" s="1"/>
  <c r="C18" i="21"/>
  <c r="D18" s="1"/>
  <c r="E27" i="2" s="1"/>
  <c r="D17" i="21"/>
  <c r="E26" i="2" s="1"/>
  <c r="C17" i="21"/>
  <c r="C16"/>
  <c r="D16" s="1"/>
  <c r="E25" i="2" s="1"/>
  <c r="O15" i="21"/>
  <c r="D5" s="1"/>
  <c r="D15"/>
  <c r="E24" i="2" s="1"/>
  <c r="C15" i="21"/>
  <c r="N14"/>
  <c r="C14"/>
  <c r="D14" s="1"/>
  <c r="E23" i="2" s="1"/>
  <c r="N13" i="21"/>
  <c r="C13"/>
  <c r="D13" s="1"/>
  <c r="E22" i="2" s="1"/>
  <c r="N12" i="21"/>
  <c r="C12"/>
  <c r="D12" s="1"/>
  <c r="E21" i="2" s="1"/>
  <c r="N11" i="21"/>
  <c r="D11"/>
  <c r="E20" i="2" s="1"/>
  <c r="C11" i="21"/>
  <c r="N10"/>
  <c r="N9"/>
  <c r="N8"/>
  <c r="N7"/>
  <c r="N6"/>
  <c r="N5"/>
  <c r="J122" i="7"/>
  <c r="N14"/>
  <c r="N13"/>
  <c r="N12"/>
  <c r="N11"/>
  <c r="N10"/>
  <c r="N9"/>
  <c r="N8"/>
  <c r="N7"/>
  <c r="N6"/>
  <c r="N5"/>
  <c r="C34" i="2"/>
  <c r="C15"/>
  <c r="C14"/>
  <c r="C13"/>
  <c r="C12"/>
  <c r="C11"/>
  <c r="C10"/>
  <c r="C9"/>
  <c r="C8"/>
  <c r="C7"/>
  <c r="C6"/>
  <c r="C33"/>
  <c r="C32"/>
  <c r="C31"/>
  <c r="C30"/>
  <c r="C29"/>
  <c r="C28"/>
  <c r="C27"/>
  <c r="C26"/>
  <c r="C25"/>
  <c r="C24"/>
  <c r="C23"/>
  <c r="C22"/>
  <c r="C21"/>
  <c r="C20"/>
  <c r="C25" i="7"/>
  <c r="D25" s="1"/>
  <c r="D34" i="2" s="1"/>
  <c r="C24" i="7"/>
  <c r="D24" s="1"/>
  <c r="D33" i="2" s="1"/>
  <c r="C23" i="7"/>
  <c r="D23" s="1"/>
  <c r="D32" i="2" s="1"/>
  <c r="C22" i="7"/>
  <c r="D22" s="1"/>
  <c r="D31" i="2" s="1"/>
  <c r="C21" i="7"/>
  <c r="D21" s="1"/>
  <c r="D30" i="2" s="1"/>
  <c r="C20" i="7"/>
  <c r="D20" s="1"/>
  <c r="D29" i="2" s="1"/>
  <c r="C19" i="7"/>
  <c r="D19" s="1"/>
  <c r="D28" i="2" s="1"/>
  <c r="C18" i="7"/>
  <c r="D18" s="1"/>
  <c r="D27" i="2" s="1"/>
  <c r="C17" i="7"/>
  <c r="D17" s="1"/>
  <c r="D26" i="2" s="1"/>
  <c r="C16" i="7"/>
  <c r="D16" s="1"/>
  <c r="D25" i="2" s="1"/>
  <c r="C15" i="7"/>
  <c r="D15" s="1"/>
  <c r="D24" i="2" s="1"/>
  <c r="C14" i="7"/>
  <c r="D14" s="1"/>
  <c r="D23" i="2" s="1"/>
  <c r="C13" i="7"/>
  <c r="D13" s="1"/>
  <c r="D22" i="2" s="1"/>
  <c r="C12" i="7"/>
  <c r="D12" s="1"/>
  <c r="D21" i="2" s="1"/>
  <c r="C11" i="7"/>
  <c r="D11" s="1"/>
  <c r="D20" i="2" s="1"/>
  <c r="D15"/>
  <c r="D13"/>
  <c r="D12"/>
  <c r="D11"/>
  <c r="D10"/>
  <c r="D9"/>
  <c r="D8"/>
  <c r="D7"/>
  <c r="D6"/>
  <c r="L35" l="1"/>
  <c r="G35"/>
  <c r="N35"/>
  <c r="I35"/>
  <c r="O35"/>
  <c r="E35"/>
  <c r="H35"/>
  <c r="K35"/>
  <c r="F35"/>
  <c r="J35"/>
  <c r="M35"/>
  <c r="D26" i="31"/>
  <c r="D6" s="1"/>
  <c r="D7" s="1"/>
  <c r="D26" i="30"/>
  <c r="D6" s="1"/>
  <c r="D7" s="1"/>
  <c r="D26" i="29"/>
  <c r="D6" s="1"/>
  <c r="D7" s="1"/>
  <c r="D26" i="28"/>
  <c r="D6" s="1"/>
  <c r="D7" s="1"/>
  <c r="D26" i="27"/>
  <c r="D6" s="1"/>
  <c r="D7" s="1"/>
  <c r="D26" i="26"/>
  <c r="D6" s="1"/>
  <c r="D7" s="1"/>
  <c r="D26" i="25"/>
  <c r="D6" s="1"/>
  <c r="D7" s="1"/>
  <c r="D26" i="24"/>
  <c r="D6" s="1"/>
  <c r="D7" s="1"/>
  <c r="D26" i="23"/>
  <c r="D6" s="1"/>
  <c r="D7" s="1"/>
  <c r="D26" i="22"/>
  <c r="D6" s="1"/>
  <c r="D7" s="1"/>
  <c r="D26" i="21"/>
  <c r="D6" s="1"/>
  <c r="D7" s="1"/>
  <c r="D26" i="7"/>
  <c r="D6" s="1"/>
  <c r="O15"/>
  <c r="D5" s="1"/>
  <c r="D14" i="2"/>
  <c r="O16"/>
  <c r="E16"/>
  <c r="N16"/>
  <c r="D16"/>
  <c r="F16"/>
  <c r="I16"/>
  <c r="G16"/>
  <c r="M16"/>
  <c r="H16"/>
  <c r="J16"/>
  <c r="K16"/>
  <c r="L16"/>
  <c r="D7" i="7" l="1"/>
  <c r="O39" i="2"/>
  <c r="N39"/>
  <c r="M39"/>
  <c r="L39"/>
  <c r="K39"/>
  <c r="J39"/>
  <c r="I39"/>
  <c r="H39" l="1"/>
  <c r="G39"/>
  <c r="D35"/>
  <c r="D39" s="1"/>
  <c r="D40" s="1"/>
  <c r="F39"/>
  <c r="E39"/>
  <c r="E40" l="1"/>
  <c r="F40" s="1"/>
  <c r="G40" s="1"/>
  <c r="H40" s="1"/>
  <c r="I40" s="1"/>
  <c r="J40" s="1"/>
  <c r="K40" s="1"/>
  <c r="L40" s="1"/>
  <c r="M40" s="1"/>
  <c r="N40" s="1"/>
  <c r="O40" s="1"/>
</calcChain>
</file>

<file path=xl/sharedStrings.xml><?xml version="1.0" encoding="utf-8"?>
<sst xmlns="http://schemas.openxmlformats.org/spreadsheetml/2006/main" count="580" uniqueCount="116">
  <si>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</si>
  <si>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</si>
  <si>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</si>
  <si>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</si>
  <si>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</si>
  <si>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</si>
  <si>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</si>
  <si>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</si>
  <si>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</si>
  <si>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</si>
  <si>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</si>
  <si>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</si>
  <si>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家賃</t>
    <rPh sb="0" eb="2">
      <t>ヤチン</t>
    </rPh>
    <phoneticPr fontId="1"/>
  </si>
  <si>
    <t>電気料金</t>
    <rPh sb="0" eb="2">
      <t>デンキ</t>
    </rPh>
    <rPh sb="2" eb="4">
      <t>リョウキン</t>
    </rPh>
    <phoneticPr fontId="1"/>
  </si>
  <si>
    <t>水道料金</t>
    <rPh sb="0" eb="2">
      <t>スイドウ</t>
    </rPh>
    <rPh sb="2" eb="4">
      <t>リョウキン</t>
    </rPh>
    <phoneticPr fontId="1"/>
  </si>
  <si>
    <t>内容</t>
    <rPh sb="0" eb="2">
      <t>ナイヨウ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</si>
  <si>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</si>
  <si>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</si>
  <si>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NO</t>
    <phoneticPr fontId="1"/>
  </si>
  <si>
    <t>カテゴリ</t>
    <phoneticPr fontId="1"/>
  </si>
  <si>
    <t>病院</t>
    <rPh sb="0" eb="2">
      <t>ビョウイン</t>
    </rPh>
    <phoneticPr fontId="1"/>
  </si>
  <si>
    <t>食費</t>
    <rPh sb="0" eb="2">
      <t>ショクヒ</t>
    </rPh>
    <phoneticPr fontId="1"/>
  </si>
  <si>
    <t>医療費</t>
    <rPh sb="0" eb="3">
      <t>イリョウヒ</t>
    </rPh>
    <phoneticPr fontId="1"/>
  </si>
  <si>
    <t>雑費</t>
    <rPh sb="0" eb="2">
      <t>ザッピ</t>
    </rPh>
    <phoneticPr fontId="1"/>
  </si>
  <si>
    <t>通信費</t>
    <rPh sb="0" eb="3">
      <t>ツウシンヒ</t>
    </rPh>
    <phoneticPr fontId="1"/>
  </si>
  <si>
    <t>保険費</t>
    <rPh sb="0" eb="2">
      <t>ホケン</t>
    </rPh>
    <rPh sb="2" eb="3">
      <t>ヒ</t>
    </rPh>
    <phoneticPr fontId="1"/>
  </si>
  <si>
    <t>被服費</t>
    <rPh sb="0" eb="3">
      <t>ヒフクヒ</t>
    </rPh>
    <phoneticPr fontId="1"/>
  </si>
  <si>
    <t>娯楽費</t>
    <rPh sb="0" eb="3">
      <t>ゴラクヒ</t>
    </rPh>
    <phoneticPr fontId="1"/>
  </si>
  <si>
    <t>住居費</t>
    <rPh sb="0" eb="3">
      <t>ジュウキョヒ</t>
    </rPh>
    <phoneticPr fontId="1"/>
  </si>
  <si>
    <t>支出合計</t>
    <rPh sb="0" eb="2">
      <t>シシュツ</t>
    </rPh>
    <rPh sb="2" eb="4">
      <t>ゴウケイ</t>
    </rPh>
    <phoneticPr fontId="1"/>
  </si>
  <si>
    <t>■支出カテゴリ単位</t>
    <rPh sb="1" eb="3">
      <t>シシュツ</t>
    </rPh>
    <rPh sb="7" eb="9">
      <t>タンイ</t>
    </rPh>
    <phoneticPr fontId="1"/>
  </si>
  <si>
    <t>NO</t>
    <phoneticPr fontId="1"/>
  </si>
  <si>
    <t>支出明細合計</t>
    <rPh sb="0" eb="2">
      <t>シシュツ</t>
    </rPh>
    <rPh sb="2" eb="4">
      <t>メイサイ</t>
    </rPh>
    <rPh sb="4" eb="6">
      <t>ゴウケイ</t>
    </rPh>
    <phoneticPr fontId="1"/>
  </si>
  <si>
    <t>■出納計算</t>
    <rPh sb="1" eb="3">
      <t>スイトウ</t>
    </rPh>
    <rPh sb="3" eb="5">
      <t>ケイサン</t>
    </rPh>
    <phoneticPr fontId="1"/>
  </si>
  <si>
    <t>出納計算</t>
    <rPh sb="0" eb="2">
      <t>スイトウ</t>
    </rPh>
    <rPh sb="2" eb="4">
      <t>ケイサン</t>
    </rPh>
    <phoneticPr fontId="1"/>
  </si>
  <si>
    <t>日付</t>
    <rPh sb="0" eb="2">
      <t>ヒヅケ</t>
    </rPh>
    <phoneticPr fontId="1"/>
  </si>
  <si>
    <t>NO</t>
    <phoneticPr fontId="1"/>
  </si>
  <si>
    <t>累計</t>
    <rPh sb="0" eb="2">
      <t>ルイケイ</t>
    </rPh>
    <phoneticPr fontId="1"/>
  </si>
  <si>
    <t>■収入</t>
    <rPh sb="1" eb="3">
      <t>シュウニュウ</t>
    </rPh>
    <phoneticPr fontId="1"/>
  </si>
  <si>
    <t>その他1</t>
    <rPh sb="2" eb="3">
      <t>タ</t>
    </rPh>
    <phoneticPr fontId="1"/>
  </si>
  <si>
    <t>その他2</t>
    <rPh sb="2" eb="3">
      <t>タ</t>
    </rPh>
    <phoneticPr fontId="1"/>
  </si>
  <si>
    <t>その他3</t>
    <rPh sb="2" eb="3">
      <t>タ</t>
    </rPh>
    <phoneticPr fontId="1"/>
  </si>
  <si>
    <t>その他4</t>
    <rPh sb="2" eb="3">
      <t>タ</t>
    </rPh>
    <phoneticPr fontId="1"/>
  </si>
  <si>
    <t>その他5</t>
    <rPh sb="2" eb="3">
      <t>タ</t>
    </rPh>
    <phoneticPr fontId="1"/>
  </si>
  <si>
    <t>収入合計</t>
    <rPh sb="0" eb="2">
      <t>シュウニュウ</t>
    </rPh>
    <rPh sb="2" eb="4">
      <t>ゴウケイ</t>
    </rPh>
    <phoneticPr fontId="1"/>
  </si>
  <si>
    <t>収入合計</t>
    <rPh sb="0" eb="2">
      <t>シュウニュウ</t>
    </rPh>
    <rPh sb="2" eb="4">
      <t>ゴウケイ</t>
    </rPh>
    <phoneticPr fontId="1"/>
  </si>
  <si>
    <t>支出合計</t>
    <rPh sb="0" eb="2">
      <t>シシュツ</t>
    </rPh>
    <rPh sb="2" eb="4">
      <t>ゴウケイ</t>
    </rPh>
    <phoneticPr fontId="1"/>
  </si>
  <si>
    <t>差額</t>
    <rPh sb="0" eb="2">
      <t>サガク</t>
    </rPh>
    <phoneticPr fontId="1"/>
  </si>
  <si>
    <t>■支出明細(固定部分)</t>
    <rPh sb="1" eb="3">
      <t>シシュツ</t>
    </rPh>
    <rPh sb="3" eb="5">
      <t>メイサイ</t>
    </rPh>
    <rPh sb="6" eb="8">
      <t>コテイ</t>
    </rPh>
    <rPh sb="8" eb="10">
      <t>ブブン</t>
    </rPh>
    <phoneticPr fontId="1"/>
  </si>
  <si>
    <t>■支出明細(変動部分)</t>
    <rPh sb="1" eb="3">
      <t>シシュツ</t>
    </rPh>
    <rPh sb="3" eb="5">
      <t>メイサイ</t>
    </rPh>
    <rPh sb="6" eb="8">
      <t>ヘンドウ</t>
    </rPh>
    <rPh sb="8" eb="10">
      <t>ブブン</t>
    </rPh>
    <phoneticPr fontId="1"/>
  </si>
  <si>
    <t>日付</t>
    <rPh sb="0" eb="2">
      <t>ヒヅケ</t>
    </rPh>
    <phoneticPr fontId="1"/>
  </si>
  <si>
    <t>■収入推移</t>
    <rPh sb="1" eb="3">
      <t>シュウニュウ</t>
    </rPh>
    <rPh sb="3" eb="5">
      <t>スイイ</t>
    </rPh>
    <phoneticPr fontId="1"/>
  </si>
  <si>
    <t>■支出推移</t>
    <rPh sb="1" eb="3">
      <t>シシュツ</t>
    </rPh>
    <rPh sb="3" eb="5">
      <t>スイイ</t>
    </rPh>
    <phoneticPr fontId="1"/>
  </si>
  <si>
    <t>支出のカテゴリ</t>
    <rPh sb="0" eb="2">
      <t>シシュツ</t>
    </rPh>
    <phoneticPr fontId="1"/>
  </si>
  <si>
    <t>収入のカテゴリ</t>
    <rPh sb="0" eb="2">
      <t>シュウニュウ</t>
    </rPh>
    <phoneticPr fontId="1"/>
  </si>
  <si>
    <t>カテゴリの中身を書き換えること家計簿に反映されます</t>
    <rPh sb="5" eb="7">
      <t>ナカミ</t>
    </rPh>
    <rPh sb="8" eb="9">
      <t>カ</t>
    </rPh>
    <rPh sb="10" eb="11">
      <t>カ</t>
    </rPh>
    <rPh sb="15" eb="18">
      <t>カケイボ</t>
    </rPh>
    <rPh sb="19" eb="21">
      <t>ハンエイ</t>
    </rPh>
    <phoneticPr fontId="1"/>
  </si>
  <si>
    <t>NO</t>
    <phoneticPr fontId="1"/>
  </si>
  <si>
    <t>カテゴリ</t>
    <phoneticPr fontId="1"/>
  </si>
  <si>
    <t>このページは各月のシートから自動計算されます。</t>
    <rPh sb="6" eb="7">
      <t>カク</t>
    </rPh>
    <rPh sb="7" eb="8">
      <t>ツキ</t>
    </rPh>
    <rPh sb="14" eb="16">
      <t>ジドウ</t>
    </rPh>
    <rPh sb="16" eb="18">
      <t>ケイサン</t>
    </rPh>
    <phoneticPr fontId="1"/>
  </si>
  <si>
    <t>住居費</t>
  </si>
  <si>
    <t>家計簿：年間支出・収入のサマリー</t>
    <rPh sb="0" eb="3">
      <t>カケイボ</t>
    </rPh>
    <rPh sb="4" eb="6">
      <t>ネンカン</t>
    </rPh>
    <rPh sb="6" eb="8">
      <t>シシュツ</t>
    </rPh>
    <rPh sb="9" eb="11">
      <t>シュウニュウ</t>
    </rPh>
    <phoneticPr fontId="1"/>
  </si>
  <si>
    <t>■出納(収入-支出)</t>
    <rPh sb="1" eb="3">
      <t>スイトウ</t>
    </rPh>
    <rPh sb="4" eb="6">
      <t>シュウニュウ</t>
    </rPh>
    <rPh sb="7" eb="9">
      <t>シシュツ</t>
    </rPh>
    <phoneticPr fontId="1"/>
  </si>
  <si>
    <t>NHK</t>
    <phoneticPr fontId="1"/>
  </si>
  <si>
    <t>通信費</t>
  </si>
  <si>
    <t>インターネット</t>
    <phoneticPr fontId="1"/>
  </si>
  <si>
    <t>携帯料金</t>
    <rPh sb="0" eb="2">
      <t>ケイタイ</t>
    </rPh>
    <rPh sb="2" eb="4">
      <t>リョウキン</t>
    </rPh>
    <phoneticPr fontId="1"/>
  </si>
  <si>
    <t>生命保険</t>
    <rPh sb="0" eb="2">
      <t>セイメイ</t>
    </rPh>
    <rPh sb="2" eb="4">
      <t>ホケン</t>
    </rPh>
    <phoneticPr fontId="1"/>
  </si>
  <si>
    <t>食費</t>
  </si>
  <si>
    <t>スーパーで買い物</t>
    <rPh sb="5" eb="6">
      <t>カ</t>
    </rPh>
    <rPh sb="7" eb="8">
      <t>モノ</t>
    </rPh>
    <phoneticPr fontId="1"/>
  </si>
  <si>
    <t>ドラックストア</t>
    <phoneticPr fontId="1"/>
  </si>
  <si>
    <t>雑費</t>
  </si>
  <si>
    <t>ランチ</t>
    <phoneticPr fontId="1"/>
  </si>
  <si>
    <t>娯楽費</t>
  </si>
  <si>
    <t>○○旅行</t>
    <rPh sb="2" eb="4">
      <t>リョコウ</t>
    </rPh>
    <phoneticPr fontId="1"/>
  </si>
  <si>
    <t>医療費</t>
  </si>
  <si>
    <t>新聞</t>
    <rPh sb="0" eb="2">
      <t>シンブン</t>
    </rPh>
    <phoneticPr fontId="1"/>
  </si>
  <si>
    <t>保険費</t>
  </si>
  <si>
    <t>○○雑貨</t>
    <rPh sb="2" eb="4">
      <t>ザッカ</t>
    </rPh>
    <phoneticPr fontId="1"/>
  </si>
  <si>
    <t>被服費</t>
  </si>
  <si>
    <t>靴下</t>
    <rPh sb="0" eb="2">
      <t>クツシタ</t>
    </rPh>
    <phoneticPr fontId="1"/>
  </si>
  <si>
    <t>ジャケット</t>
    <phoneticPr fontId="1"/>
  </si>
  <si>
    <t>家計簿：1月</t>
    <rPh sb="0" eb="3">
      <t>カケイボ</t>
    </rPh>
    <rPh sb="5" eb="6">
      <t>ガツ</t>
    </rPh>
    <phoneticPr fontId="1"/>
  </si>
  <si>
    <t>家計簿：12月</t>
    <rPh sb="0" eb="3">
      <t>カケイボ</t>
    </rPh>
    <rPh sb="6" eb="7">
      <t>ガツ</t>
    </rPh>
    <phoneticPr fontId="1"/>
  </si>
  <si>
    <t>家計簿：11月</t>
    <rPh sb="0" eb="3">
      <t>カケイボ</t>
    </rPh>
    <rPh sb="6" eb="7">
      <t>ガツ</t>
    </rPh>
    <phoneticPr fontId="1"/>
  </si>
  <si>
    <t>家計簿：2月</t>
    <rPh sb="0" eb="3">
      <t>カケイボ</t>
    </rPh>
    <rPh sb="5" eb="6">
      <t>ガツ</t>
    </rPh>
    <phoneticPr fontId="1"/>
  </si>
  <si>
    <t>家計簿：3月</t>
    <rPh sb="0" eb="3">
      <t>カケイボ</t>
    </rPh>
    <rPh sb="5" eb="6">
      <t>ガツ</t>
    </rPh>
    <phoneticPr fontId="1"/>
  </si>
  <si>
    <t>家計簿：4月</t>
    <rPh sb="0" eb="3">
      <t>カケイボ</t>
    </rPh>
    <rPh sb="5" eb="6">
      <t>ガツ</t>
    </rPh>
    <phoneticPr fontId="1"/>
  </si>
  <si>
    <t>家計簿：5月</t>
    <rPh sb="0" eb="3">
      <t>カケイボ</t>
    </rPh>
    <rPh sb="5" eb="6">
      <t>ガツ</t>
    </rPh>
    <phoneticPr fontId="1"/>
  </si>
  <si>
    <t>家計簿：6月</t>
    <rPh sb="0" eb="3">
      <t>カケイボ</t>
    </rPh>
    <rPh sb="5" eb="6">
      <t>ガツ</t>
    </rPh>
    <phoneticPr fontId="1"/>
  </si>
  <si>
    <t>家計簿：7月</t>
    <rPh sb="0" eb="3">
      <t>カケイボ</t>
    </rPh>
    <rPh sb="5" eb="6">
      <t>ガツ</t>
    </rPh>
    <phoneticPr fontId="1"/>
  </si>
  <si>
    <t>家計簿：8月</t>
    <rPh sb="0" eb="3">
      <t>カケイボ</t>
    </rPh>
    <rPh sb="5" eb="6">
      <t>ガツ</t>
    </rPh>
    <phoneticPr fontId="1"/>
  </si>
  <si>
    <t>家計簿：9月</t>
    <rPh sb="0" eb="3">
      <t>カケイボ</t>
    </rPh>
    <rPh sb="5" eb="6">
      <t>ガツ</t>
    </rPh>
    <phoneticPr fontId="1"/>
  </si>
  <si>
    <t>家計簿：10月</t>
    <rPh sb="0" eb="3">
      <t>カケイボ</t>
    </rPh>
    <rPh sb="6" eb="7">
      <t>ガツ</t>
    </rPh>
    <phoneticPr fontId="1"/>
  </si>
  <si>
    <t>家計簿を付け始めた後に変更するとデータがおかしくなるので注意してください</t>
    <rPh sb="0" eb="3">
      <t>カケイボ</t>
    </rPh>
    <rPh sb="4" eb="5">
      <t>ツ</t>
    </rPh>
    <rPh sb="6" eb="7">
      <t>ハジ</t>
    </rPh>
    <rPh sb="9" eb="10">
      <t>アト</t>
    </rPh>
    <rPh sb="11" eb="13">
      <t>ヘンコウ</t>
    </rPh>
    <rPh sb="28" eb="30">
      <t>チュウイ</t>
    </rPh>
    <phoneticPr fontId="1"/>
  </si>
  <si>
    <t>1月X日</t>
    <rPh sb="1" eb="2">
      <t>ガツ</t>
    </rPh>
    <rPh sb="3" eb="4">
      <t>ニチ</t>
    </rPh>
    <phoneticPr fontId="1"/>
  </si>
  <si>
    <t>文房具</t>
    <rPh sb="0" eb="3">
      <t>ブンボウグ</t>
    </rPh>
    <phoneticPr fontId="1"/>
  </si>
  <si>
    <t>ガソリン</t>
    <phoneticPr fontId="1"/>
  </si>
  <si>
    <t>電車</t>
    <rPh sb="0" eb="2">
      <t>デンシャ</t>
    </rPh>
    <phoneticPr fontId="1"/>
  </si>
  <si>
    <t>○○⇔○○移動</t>
    <rPh sb="5" eb="7">
      <t>イドウ</t>
    </rPh>
    <phoneticPr fontId="1"/>
  </si>
  <si>
    <t>カテゴリ部分は設定用シートで変更可能です</t>
    <rPh sb="4" eb="6">
      <t>ブブン</t>
    </rPh>
    <rPh sb="7" eb="9">
      <t>セッテイ</t>
    </rPh>
    <rPh sb="9" eb="10">
      <t>ヨウ</t>
    </rPh>
    <rPh sb="14" eb="16">
      <t>ヘンコウ</t>
    </rPh>
    <rPh sb="16" eb="18">
      <t>カノウ</t>
    </rPh>
    <phoneticPr fontId="1"/>
  </si>
  <si>
    <t>交際費</t>
  </si>
  <si>
    <t>交際費</t>
    <rPh sb="0" eb="2">
      <t>コウサイ</t>
    </rPh>
    <rPh sb="2" eb="3">
      <t>ヒ</t>
    </rPh>
    <phoneticPr fontId="1"/>
  </si>
  <si>
    <t>会社の懇親会</t>
    <rPh sb="0" eb="2">
      <t>カイシャ</t>
    </rPh>
    <rPh sb="3" eb="6">
      <t>コンシンカイ</t>
    </rPh>
    <phoneticPr fontId="1"/>
  </si>
  <si>
    <t>美容費</t>
    <rPh sb="0" eb="2">
      <t>ビヨウ</t>
    </rPh>
    <rPh sb="2" eb="3">
      <t>ヒ</t>
    </rPh>
    <phoneticPr fontId="1"/>
  </si>
  <si>
    <t>税金</t>
    <rPh sb="0" eb="2">
      <t>ゼイキン</t>
    </rPh>
    <phoneticPr fontId="1"/>
  </si>
  <si>
    <t>水道光熱費</t>
  </si>
  <si>
    <t>水道光熱費</t>
    <rPh sb="0" eb="2">
      <t>スイドウ</t>
    </rPh>
    <rPh sb="2" eb="5">
      <t>コウネツヒ</t>
    </rPh>
    <phoneticPr fontId="1"/>
  </si>
  <si>
    <t>その他</t>
    <rPh sb="2" eb="3">
      <t>タ</t>
    </rPh>
    <phoneticPr fontId="1"/>
  </si>
  <si>
    <t>学費</t>
    <rPh sb="0" eb="2">
      <t>ガクヒ</t>
    </rPh>
    <phoneticPr fontId="1"/>
  </si>
  <si>
    <t>交通費</t>
  </si>
  <si>
    <t>交通費</t>
    <rPh sb="0" eb="3">
      <t>コウツウヒ</t>
    </rPh>
    <phoneticPr fontId="1"/>
  </si>
  <si>
    <t>基本給料(夫)</t>
    <rPh sb="0" eb="2">
      <t>キホン</t>
    </rPh>
    <rPh sb="2" eb="4">
      <t>キュウリョウ</t>
    </rPh>
    <rPh sb="5" eb="6">
      <t>オット</t>
    </rPh>
    <phoneticPr fontId="1"/>
  </si>
  <si>
    <t>残業(夫)</t>
    <rPh sb="0" eb="2">
      <t>ザンギョウ</t>
    </rPh>
    <rPh sb="3" eb="4">
      <t>オット</t>
    </rPh>
    <phoneticPr fontId="1"/>
  </si>
  <si>
    <t>パート収入(妻)</t>
    <rPh sb="3" eb="5">
      <t>シュウニュウ</t>
    </rPh>
    <rPh sb="6" eb="7">
      <t>ツマ</t>
    </rPh>
    <phoneticPr fontId="1"/>
  </si>
  <si>
    <t>利子</t>
    <rPh sb="0" eb="2">
      <t>リシ</t>
    </rPh>
    <phoneticPr fontId="1"/>
  </si>
  <si>
    <t>投資</t>
    <rPh sb="0" eb="2">
      <t>トウシ</t>
    </rPh>
    <phoneticPr fontId="1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</si>
</sst>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>
      <alignment vertical="center"/>
    </xf>
    <xf numFmtId="3" fontId="2" fillId="4" borderId="1" xfId="0" applyNumberFormat="1" applyFont="1" applyFill="1" applyBorder="1">
      <alignment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>
      <alignment vertical="center"/>
    </xf>
    <xf numFmtId="0" fontId="2" fillId="4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55" fontId="3" fillId="4" borderId="0" xfId="0" applyNumberFormat="1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55" fontId="2" fillId="4" borderId="0" xfId="0" applyNumberFormat="1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176" fontId="2" fillId="4" borderId="1" xfId="0" applyNumberFormat="1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55" fontId="2" fillId="2" borderId="1" xfId="0" applyNumberFormat="1" applyFont="1" applyFill="1" applyBorder="1" applyAlignment="1">
      <alignment horizontal="left" vertical="center"/>
    </xf>
    <xf numFmtId="38" fontId="2" fillId="6" borderId="1" xfId="0" applyNumberFormat="1" applyFont="1" applyFill="1" applyBorder="1">
      <alignment vertical="center"/>
    </xf>
    <xf numFmtId="49" fontId="5" fillId="5" borderId="0" xfId="0" applyNumberFormat="1" applyFont="1" applyFill="1" applyAlignment="1">
      <alignment horizontal="left" vertical="center"/>
    </xf>
    <xf numFmtId="49" fontId="5" fillId="5" borderId="0" xfId="0" applyNumberFormat="1" applyFont="1" applyFill="1">
      <alignment vertical="center"/>
    </xf>
    <xf numFmtId="49" fontId="6" fillId="5" borderId="0" xfId="0" applyNumberFormat="1" applyFont="1" applyFill="1">
      <alignment vertical="center"/>
    </xf>
    <xf numFmtId="49" fontId="6" fillId="5" borderId="0" xfId="0" applyNumberFormat="1" applyFont="1" applyFill="1" applyAlignment="1">
      <alignment horizontal="left" vertical="center"/>
    </xf>
    <xf numFmtId="49" fontId="6" fillId="5" borderId="0" xfId="0" applyNumberFormat="1" applyFont="1" applyFill="1" applyAlignment="1">
      <alignment horizontal="center" vertical="center"/>
    </xf>
    <xf numFmtId="0" fontId="6" fillId="5" borderId="0" xfId="0" applyFont="1" applyFill="1">
      <alignment vertical="center"/>
    </xf>
    <xf numFmtId="0" fontId="6" fillId="5" borderId="0" xfId="0" applyFont="1" applyFill="1" applyAlignment="1">
      <alignment horizontal="center" vertical="center"/>
    </xf>
    <xf numFmtId="3" fontId="2" fillId="3" borderId="1" xfId="0" applyNumberFormat="1" applyFont="1" applyFill="1" applyBorder="1">
      <alignment vertical="center"/>
    </xf>
    <xf numFmtId="0" fontId="0" fillId="2" borderId="1" xfId="0" applyFill="1" applyBorder="1">
      <alignment vertical="center"/>
    </xf>
    <xf numFmtId="38" fontId="2" fillId="7" borderId="1" xfId="0" applyNumberFormat="1" applyFont="1" applyFill="1" applyBorder="1">
      <alignment vertical="center"/>
    </xf>
    <xf numFmtId="3" fontId="2" fillId="7" borderId="1" xfId="0" applyNumberFormat="1" applyFont="1" applyFill="1" applyBorder="1">
      <alignment vertical="center"/>
    </xf>
    <xf numFmtId="0" fontId="2" fillId="8" borderId="1" xfId="0" applyFont="1" applyFill="1" applyBorder="1">
      <alignment vertical="center"/>
    </xf>
    <xf numFmtId="0" fontId="7" fillId="0" borderId="0" xfId="0" applyFont="1">
      <alignment vertical="center"/>
    </xf>
    <xf numFmtId="0" fontId="2" fillId="8" borderId="1" xfId="0" applyFont="1" applyFill="1" applyBorder="1" applyAlignment="1">
      <alignment horizontal="center" vertical="center"/>
    </xf>
    <xf numFmtId="38" fontId="2" fillId="7" borderId="1" xfId="0" applyNumberFormat="1" applyFont="1" applyFill="1" applyBorder="1" applyAlignment="1">
      <alignment horizontal="right" vertical="center"/>
    </xf>
    <xf numFmtId="38" fontId="2" fillId="4" borderId="0" xfId="0" applyNumberFormat="1" applyFont="1" applyFill="1" applyBorder="1" applyAlignment="1">
      <alignment horizontal="right" vertical="center"/>
    </xf>
    <xf numFmtId="176" fontId="2" fillId="7" borderId="1" xfId="0" applyNumberFormat="1" applyFont="1" applyFill="1" applyBorder="1" applyAlignment="1">
      <alignment vertical="center"/>
    </xf>
    <xf numFmtId="0" fontId="8" fillId="4" borderId="0" xfId="0" applyFont="1" applyFill="1">
      <alignment vertical="center"/>
    </xf>
    <xf numFmtId="0" fontId="2" fillId="8" borderId="2" xfId="0" applyFont="1" applyFill="1" applyBorder="1" applyAlignment="1">
      <alignment horizontal="center" vertical="center"/>
    </xf>
    <xf numFmtId="0" fontId="9" fillId="5" borderId="0" xfId="0" applyFont="1" applyFill="1">
      <alignment vertical="center"/>
    </xf>
    <xf numFmtId="0" fontId="10" fillId="5" borderId="0" xfId="0" applyFont="1" applyFill="1">
      <alignment vertical="center"/>
    </xf>
    <xf numFmtId="0" fontId="9" fillId="5" borderId="0" xfId="0" applyFont="1" applyFill="1" applyAlignment="1">
      <alignment horizontal="center" vertical="center"/>
    </xf>
    <xf numFmtId="176" fontId="2" fillId="7" borderId="1" xfId="0" applyNumberFormat="1" applyFont="1" applyFill="1" applyBorder="1" applyAlignment="1">
      <alignment horizontal="right" vertical="center"/>
    </xf>
    <xf numFmtId="55" fontId="8" fillId="4" borderId="0" xfId="0" applyNumberFormat="1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stacked"/>
        <c:ser>
          <c:idx val="0"/>
          <c:order val="0"/>
          <c:tx>
            <c:strRef>
              <c:f>サマリー!$C$20</c:f>
              <c:strCache>
                <c:ptCount val="1"/>
                <c:pt idx="0">
                  <c:v>食費</c:v>
                </c:pt>
              </c:strCache>
            </c:strRef>
          </c:tx>
          <c:cat>
            <c:strRef>
              <c:f>サマリー!$D$19:$O$19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サマリー!$D$20:$O$20</c:f>
              <c:numCache>
                <c:formatCode>#,##0;[Red]\-#,##0</c:formatCode>
                <c:ptCount val="12"/>
                <c:pt idx="0">
                  <c:v>19800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サマリー!$C$21</c:f>
              <c:strCache>
                <c:ptCount val="1"/>
                <c:pt idx="0">
                  <c:v>住居費</c:v>
                </c:pt>
              </c:strCache>
            </c:strRef>
          </c:tx>
          <c:cat>
            <c:strRef>
              <c:f>サマリー!$D$19:$O$19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サマリー!$D$21:$O$21</c:f>
              <c:numCache>
                <c:formatCode>#,##0;[Red]\-#,##0</c:formatCode>
                <c:ptCount val="12"/>
                <c:pt idx="0">
                  <c:v>80000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サマリー!$C$22</c:f>
              <c:strCache>
                <c:ptCount val="1"/>
                <c:pt idx="0">
                  <c:v>通信費</c:v>
                </c:pt>
              </c:strCache>
            </c:strRef>
          </c:tx>
          <c:cat>
            <c:strRef>
              <c:f>サマリー!$D$19:$O$19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サマリー!$D$22:$O$22</c:f>
              <c:numCache>
                <c:formatCode>#,##0;[Red]\-#,##0</c:formatCode>
                <c:ptCount val="12"/>
                <c:pt idx="0">
                  <c:v>15000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サマリー!$C$23</c:f>
              <c:strCache>
                <c:ptCount val="1"/>
                <c:pt idx="0">
                  <c:v>水道光熱費</c:v>
                </c:pt>
              </c:strCache>
            </c:strRef>
          </c:tx>
          <c:cat>
            <c:strRef>
              <c:f>サマリー!$D$19:$O$19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サマリー!$D$23:$O$23</c:f>
              <c:numCache>
                <c:formatCode>#,##0;[Red]\-#,##0</c:formatCode>
                <c:ptCount val="12"/>
                <c:pt idx="0">
                  <c:v>13000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サマリー!$C$24</c:f>
              <c:strCache>
                <c:ptCount val="1"/>
                <c:pt idx="0">
                  <c:v>保険費</c:v>
                </c:pt>
              </c:strCache>
            </c:strRef>
          </c:tx>
          <c:cat>
            <c:strRef>
              <c:f>サマリー!$D$19:$O$19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サマリー!$D$24:$O$24</c:f>
              <c:numCache>
                <c:formatCode>#,##0;[Red]\-#,##0</c:formatCode>
                <c:ptCount val="12"/>
                <c:pt idx="0">
                  <c:v>6000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サマリー!$C$25</c:f>
              <c:strCache>
                <c:ptCount val="1"/>
                <c:pt idx="0">
                  <c:v>医療費</c:v>
                </c:pt>
              </c:strCache>
            </c:strRef>
          </c:tx>
          <c:cat>
            <c:strRef>
              <c:f>サマリー!$D$19:$O$19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サマリー!$D$25:$O$25</c:f>
              <c:numCache>
                <c:formatCode>#,##0;[Red]\-#,##0</c:formatCode>
                <c:ptCount val="12"/>
                <c:pt idx="0">
                  <c:v>6560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サマリー!$C$26</c:f>
              <c:strCache>
                <c:ptCount val="1"/>
                <c:pt idx="0">
                  <c:v>被服費</c:v>
                </c:pt>
              </c:strCache>
            </c:strRef>
          </c:tx>
          <c:cat>
            <c:strRef>
              <c:f>サマリー!$D$19:$O$19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サマリー!$D$26:$O$26</c:f>
              <c:numCache>
                <c:formatCode>#,##0;[Red]\-#,##0</c:formatCode>
                <c:ptCount val="12"/>
                <c:pt idx="0">
                  <c:v>10500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サマリー!$C$27</c:f>
              <c:strCache>
                <c:ptCount val="1"/>
                <c:pt idx="0">
                  <c:v>交通費</c:v>
                </c:pt>
              </c:strCache>
            </c:strRef>
          </c:tx>
          <c:cat>
            <c:strRef>
              <c:f>サマリー!$D$19:$O$19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サマリー!$D$27:$O$27</c:f>
              <c:numCache>
                <c:formatCode>#,##0;[Red]\-#,##0</c:formatCode>
                <c:ptCount val="12"/>
                <c:pt idx="0">
                  <c:v>6200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サマリー!$C$28</c:f>
              <c:strCache>
                <c:ptCount val="1"/>
                <c:pt idx="0">
                  <c:v>雑費</c:v>
                </c:pt>
              </c:strCache>
            </c:strRef>
          </c:tx>
          <c:cat>
            <c:strRef>
              <c:f>サマリー!$D$19:$O$19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サマリー!$D$28:$O$28</c:f>
              <c:numCache>
                <c:formatCode>#,##0;[Red]\-#,##0</c:formatCode>
                <c:ptCount val="12"/>
                <c:pt idx="0">
                  <c:v>4400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サマリー!$C$29</c:f>
              <c:strCache>
                <c:ptCount val="1"/>
                <c:pt idx="0">
                  <c:v>娯楽費</c:v>
                </c:pt>
              </c:strCache>
            </c:strRef>
          </c:tx>
          <c:cat>
            <c:strRef>
              <c:f>サマリー!$D$19:$O$19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サマリー!$D$29:$O$29</c:f>
              <c:numCache>
                <c:formatCode>#,##0;[Red]\-#,##0</c:formatCode>
                <c:ptCount val="12"/>
                <c:pt idx="0">
                  <c:v>11000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サマリー!$C$30</c:f>
              <c:strCache>
                <c:ptCount val="1"/>
                <c:pt idx="0">
                  <c:v>交際費</c:v>
                </c:pt>
              </c:strCache>
            </c:strRef>
          </c:tx>
          <c:cat>
            <c:strRef>
              <c:f>サマリー!$D$19:$O$19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サマリー!$D$30:$O$30</c:f>
              <c:numCache>
                <c:formatCode>#,##0;[Red]\-#,##0</c:formatCode>
                <c:ptCount val="12"/>
                <c:pt idx="0">
                  <c:v>3600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サマリー!$C$31</c:f>
              <c:strCache>
                <c:ptCount val="1"/>
                <c:pt idx="0">
                  <c:v>美容費</c:v>
                </c:pt>
              </c:strCache>
            </c:strRef>
          </c:tx>
          <c:cat>
            <c:strRef>
              <c:f>サマリー!$D$19:$O$19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サマリー!$D$31:$O$31</c:f>
              <c:numCache>
                <c:formatCode>#,##0;[Red]\-#,##0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2"/>
          <c:order val="12"/>
          <c:tx>
            <c:strRef>
              <c:f>サマリー!$C$32</c:f>
              <c:strCache>
                <c:ptCount val="1"/>
                <c:pt idx="0">
                  <c:v>学費</c:v>
                </c:pt>
              </c:strCache>
            </c:strRef>
          </c:tx>
          <c:cat>
            <c:strRef>
              <c:f>サマリー!$D$19:$O$19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サマリー!$D$32:$O$32</c:f>
              <c:numCache>
                <c:formatCode>#,##0;[Red]\-#,##0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3"/>
          <c:order val="13"/>
          <c:tx>
            <c:strRef>
              <c:f>サマリー!$C$33</c:f>
              <c:strCache>
                <c:ptCount val="1"/>
                <c:pt idx="0">
                  <c:v>税金</c:v>
                </c:pt>
              </c:strCache>
            </c:strRef>
          </c:tx>
          <c:cat>
            <c:strRef>
              <c:f>サマリー!$D$19:$O$19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サマリー!$D$33:$O$33</c:f>
              <c:numCache>
                <c:formatCode>#,##0;[Red]\-#,##0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4"/>
          <c:order val="14"/>
          <c:tx>
            <c:strRef>
              <c:f>サマリー!$C$34</c:f>
              <c:strCache>
                <c:ptCount val="1"/>
                <c:pt idx="0">
                  <c:v>その他</c:v>
                </c:pt>
              </c:strCache>
            </c:strRef>
          </c:tx>
          <c:cat>
            <c:strRef>
              <c:f>サマリー!$D$19:$O$19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サマリー!$D$34:$O$34</c:f>
              <c:numCache>
                <c:formatCode>#,##0;[Red]\-#,##0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98272384"/>
        <c:axId val="98273920"/>
      </c:barChart>
      <c:catAx>
        <c:axId val="98272384"/>
        <c:scaling>
          <c:orientation val="minMax"/>
        </c:scaling>
        <c:axPos val="b"/>
        <c:tickLblPos val="nextTo"/>
        <c:crossAx val="98273920"/>
        <c:crosses val="autoZero"/>
        <c:auto val="1"/>
        <c:lblAlgn val="ctr"/>
        <c:lblOffset val="100"/>
      </c:catAx>
      <c:valAx>
        <c:axId val="98273920"/>
        <c:scaling>
          <c:orientation val="minMax"/>
        </c:scaling>
        <c:axPos val="l"/>
        <c:majorGridlines/>
        <c:numFmt formatCode="#,##0;[Red]\-#,##0" sourceLinked="1"/>
        <c:tickLblPos val="nextTo"/>
        <c:crossAx val="982723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161925</xdr:rowOff>
    </xdr:from>
    <xdr:to>
      <xdr:col>16</xdr:col>
      <xdr:colOff>666750</xdr:colOff>
      <xdr:row>40</xdr:row>
      <xdr:rowOff>85724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workbookViewId="0">
      <selection activeCell="C11" sqref="C11"/>
    </sheetView>
  </sheetViews>
  <sheetFormatPr defaultRowHeight="15" customHeight="1"/>
  <cols>
    <col min="1" max="1" width="2.875" style="7" customWidth="1"/>
    <col min="2" max="2" width="6" style="7" customWidth="1"/>
    <col min="3" max="3" width="17.375" style="14" customWidth="1"/>
    <col min="4" max="5" width="10.625" style="14" customWidth="1"/>
    <col min="6" max="15" width="10.625" style="7" customWidth="1"/>
    <col min="16" max="16" width="2.625" style="7" customWidth="1"/>
    <col min="17" max="16384" width="9" style="7"/>
  </cols>
  <sheetData>
    <row r="1" spans="1:16" ht="15" customHeight="1">
      <c r="A1" s="41"/>
      <c r="B1" s="42" t="s">
        <v>60</v>
      </c>
      <c r="C1" s="43"/>
      <c r="D1" s="43"/>
      <c r="E1" s="43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5" customHeight="1">
      <c r="B2" s="39" t="s">
        <v>58</v>
      </c>
    </row>
    <row r="3" spans="1:16" ht="15" customHeight="1">
      <c r="B3" s="39"/>
    </row>
    <row r="4" spans="1:16" ht="15" customHeight="1">
      <c r="B4" s="7" t="s">
        <v>51</v>
      </c>
    </row>
    <row r="5" spans="1:16" ht="15" customHeight="1">
      <c r="B5" s="1" t="s">
        <v>18</v>
      </c>
      <c r="C5" s="1" t="s">
        <v>19</v>
      </c>
      <c r="D5" s="1" t="s">
        <v>0</v>
      </c>
      <c r="E5" s="1" t="s">
        <v>1</v>
      </c>
      <c r="F5" s="1" t="s">
        <v>2</v>
      </c>
      <c r="G5" s="1" t="s">
        <v>3</v>
      </c>
      <c r="H5" s="1" t="s">
        <v>4</v>
      </c>
      <c r="I5" s="1" t="s">
        <v>5</v>
      </c>
      <c r="J5" s="1" t="s">
        <v>6</v>
      </c>
      <c r="K5" s="1" t="s">
        <v>7</v>
      </c>
      <c r="L5" s="1" t="s">
        <v>8</v>
      </c>
      <c r="M5" s="1" t="s">
        <v>9</v>
      </c>
      <c r="N5" s="1" t="s">
        <v>10</v>
      </c>
      <c r="O5" s="1" t="s">
        <v>11</v>
      </c>
    </row>
    <row r="6" spans="1:16" ht="15" customHeight="1">
      <c r="B6" s="35">
        <v>1</v>
      </c>
      <c r="C6" s="35" t="str">
        <f>設定用!F5</f>
        <v>基本給料(夫)</v>
      </c>
      <c r="D6" s="36">
        <f>'1月'!$O5</f>
        <v>300000</v>
      </c>
      <c r="E6" s="36">
        <f>'2月'!$O5</f>
        <v>300000</v>
      </c>
      <c r="F6" s="36">
        <f>'3月'!$O5</f>
        <v>300000</v>
      </c>
      <c r="G6" s="36">
        <f>'4月'!$O5</f>
        <v>300000</v>
      </c>
      <c r="H6" s="36">
        <f>'5月'!$O5</f>
        <v>300000</v>
      </c>
      <c r="I6" s="36">
        <f>'6月'!$O5</f>
        <v>300000</v>
      </c>
      <c r="J6" s="36">
        <f>'7月'!$O5</f>
        <v>300000</v>
      </c>
      <c r="K6" s="36">
        <f>'8月'!$O5</f>
        <v>300000</v>
      </c>
      <c r="L6" s="36">
        <f>'9月'!$O5</f>
        <v>300000</v>
      </c>
      <c r="M6" s="36">
        <f>'10月'!$O5</f>
        <v>300000</v>
      </c>
      <c r="N6" s="36">
        <f>'11月'!$O5</f>
        <v>300000</v>
      </c>
      <c r="O6" s="36">
        <f>'12月'!$O5</f>
        <v>300000</v>
      </c>
    </row>
    <row r="7" spans="1:16" ht="15" customHeight="1">
      <c r="B7" s="35">
        <v>2</v>
      </c>
      <c r="C7" s="35" t="str">
        <f>設定用!F6</f>
        <v>残業(夫)</v>
      </c>
      <c r="D7" s="36">
        <f>'1月'!$O6</f>
        <v>50000</v>
      </c>
      <c r="E7" s="36">
        <f>'2月'!$O6</f>
        <v>80000</v>
      </c>
      <c r="F7" s="36">
        <f>'3月'!$O6</f>
        <v>80000</v>
      </c>
      <c r="G7" s="36">
        <f>'4月'!$O6</f>
        <v>80000</v>
      </c>
      <c r="H7" s="36">
        <f>'5月'!$O6</f>
        <v>80000</v>
      </c>
      <c r="I7" s="36">
        <f>'6月'!$O6</f>
        <v>80000</v>
      </c>
      <c r="J7" s="36">
        <f>'7月'!$O6</f>
        <v>80000</v>
      </c>
      <c r="K7" s="36">
        <f>'8月'!$O6</f>
        <v>80000</v>
      </c>
      <c r="L7" s="36">
        <f>'9月'!$O6</f>
        <v>80000</v>
      </c>
      <c r="M7" s="36">
        <f>'10月'!$O6</f>
        <v>80000</v>
      </c>
      <c r="N7" s="36">
        <f>'11月'!$O6</f>
        <v>80000</v>
      </c>
      <c r="O7" s="36">
        <f>'12月'!$O6</f>
        <v>80000</v>
      </c>
    </row>
    <row r="8" spans="1:16" ht="15" customHeight="1">
      <c r="B8" s="35">
        <v>3</v>
      </c>
      <c r="C8" s="35" t="str">
        <f>設定用!F7</f>
        <v>パート収入(妻)</v>
      </c>
      <c r="D8" s="36">
        <f>'1月'!$O7</f>
        <v>80000</v>
      </c>
      <c r="E8" s="36">
        <f>'2月'!$O7</f>
        <v>500</v>
      </c>
      <c r="F8" s="36">
        <f>'3月'!$O7</f>
        <v>500</v>
      </c>
      <c r="G8" s="36">
        <f>'4月'!$O7</f>
        <v>500</v>
      </c>
      <c r="H8" s="36">
        <f>'5月'!$O7</f>
        <v>500</v>
      </c>
      <c r="I8" s="36">
        <f>'6月'!$O7</f>
        <v>500</v>
      </c>
      <c r="J8" s="36">
        <f>'7月'!$O7</f>
        <v>500</v>
      </c>
      <c r="K8" s="36">
        <f>'8月'!$O7</f>
        <v>500</v>
      </c>
      <c r="L8" s="36">
        <f>'9月'!$O7</f>
        <v>500</v>
      </c>
      <c r="M8" s="36">
        <f>'10月'!$O7</f>
        <v>500</v>
      </c>
      <c r="N8" s="36">
        <f>'11月'!$O7</f>
        <v>500</v>
      </c>
      <c r="O8" s="36">
        <f>'12月'!$O7</f>
        <v>500</v>
      </c>
    </row>
    <row r="9" spans="1:16" ht="15" customHeight="1">
      <c r="B9" s="35">
        <v>4</v>
      </c>
      <c r="C9" s="35" t="str">
        <f>設定用!F8</f>
        <v>利子</v>
      </c>
      <c r="D9" s="36">
        <f>'1月'!$O8</f>
        <v>0</v>
      </c>
      <c r="E9" s="36">
        <f>'2月'!$O8</f>
        <v>0</v>
      </c>
      <c r="F9" s="36">
        <f>'3月'!$O8</f>
        <v>0</v>
      </c>
      <c r="G9" s="36">
        <f>'4月'!$O8</f>
        <v>0</v>
      </c>
      <c r="H9" s="36">
        <f>'5月'!$O8</f>
        <v>0</v>
      </c>
      <c r="I9" s="36">
        <f>'6月'!$O8</f>
        <v>0</v>
      </c>
      <c r="J9" s="36">
        <f>'7月'!$O8</f>
        <v>0</v>
      </c>
      <c r="K9" s="36">
        <f>'8月'!$O8</f>
        <v>0</v>
      </c>
      <c r="L9" s="36">
        <f>'9月'!$O8</f>
        <v>0</v>
      </c>
      <c r="M9" s="36">
        <f>'10月'!$O8</f>
        <v>0</v>
      </c>
      <c r="N9" s="36">
        <f>'11月'!$O8</f>
        <v>0</v>
      </c>
      <c r="O9" s="36">
        <f>'12月'!$O8</f>
        <v>0</v>
      </c>
    </row>
    <row r="10" spans="1:16" ht="15" customHeight="1">
      <c r="B10" s="35">
        <v>5</v>
      </c>
      <c r="C10" s="35" t="str">
        <f>設定用!F9</f>
        <v>投資</v>
      </c>
      <c r="D10" s="36">
        <f>'1月'!$O9</f>
        <v>0</v>
      </c>
      <c r="E10" s="36">
        <f>'2月'!$O9</f>
        <v>0</v>
      </c>
      <c r="F10" s="36">
        <f>'3月'!$O9</f>
        <v>0</v>
      </c>
      <c r="G10" s="36">
        <f>'4月'!$O9</f>
        <v>0</v>
      </c>
      <c r="H10" s="36">
        <f>'5月'!$O9</f>
        <v>0</v>
      </c>
      <c r="I10" s="36">
        <f>'6月'!$O9</f>
        <v>0</v>
      </c>
      <c r="J10" s="36">
        <f>'7月'!$O9</f>
        <v>0</v>
      </c>
      <c r="K10" s="36">
        <f>'8月'!$O9</f>
        <v>0</v>
      </c>
      <c r="L10" s="36">
        <f>'9月'!$O9</f>
        <v>0</v>
      </c>
      <c r="M10" s="36">
        <f>'10月'!$O9</f>
        <v>0</v>
      </c>
      <c r="N10" s="36">
        <f>'11月'!$O9</f>
        <v>0</v>
      </c>
      <c r="O10" s="36">
        <f>'12月'!$O9</f>
        <v>0</v>
      </c>
    </row>
    <row r="11" spans="1:16" ht="15" customHeight="1">
      <c r="B11" s="35">
        <v>6</v>
      </c>
      <c r="C11" s="35" t="str">
        <f>設定用!F10</f>
        <v>その他1</v>
      </c>
      <c r="D11" s="36">
        <f>'1月'!$O10</f>
        <v>0</v>
      </c>
      <c r="E11" s="36">
        <f>'2月'!$O10</f>
        <v>0</v>
      </c>
      <c r="F11" s="36">
        <f>'3月'!$O10</f>
        <v>0</v>
      </c>
      <c r="G11" s="36">
        <f>'4月'!$O10</f>
        <v>0</v>
      </c>
      <c r="H11" s="36">
        <f>'5月'!$O10</f>
        <v>0</v>
      </c>
      <c r="I11" s="36">
        <f>'6月'!$O10</f>
        <v>0</v>
      </c>
      <c r="J11" s="36">
        <f>'7月'!$O10</f>
        <v>0</v>
      </c>
      <c r="K11" s="36">
        <f>'8月'!$O10</f>
        <v>0</v>
      </c>
      <c r="L11" s="36">
        <f>'9月'!$O10</f>
        <v>0</v>
      </c>
      <c r="M11" s="36">
        <f>'10月'!$O10</f>
        <v>0</v>
      </c>
      <c r="N11" s="36">
        <f>'11月'!$O10</f>
        <v>0</v>
      </c>
      <c r="O11" s="36">
        <f>'12月'!$O10</f>
        <v>0</v>
      </c>
    </row>
    <row r="12" spans="1:16" ht="15" customHeight="1">
      <c r="B12" s="35">
        <v>7</v>
      </c>
      <c r="C12" s="35" t="str">
        <f>設定用!F11</f>
        <v>その他2</v>
      </c>
      <c r="D12" s="36">
        <f>'1月'!$O11</f>
        <v>0</v>
      </c>
      <c r="E12" s="36">
        <f>'2月'!$O11</f>
        <v>0</v>
      </c>
      <c r="F12" s="36">
        <f>'3月'!$O11</f>
        <v>0</v>
      </c>
      <c r="G12" s="36">
        <f>'4月'!$O11</f>
        <v>0</v>
      </c>
      <c r="H12" s="36">
        <f>'5月'!$O11</f>
        <v>0</v>
      </c>
      <c r="I12" s="36">
        <f>'6月'!$O11</f>
        <v>0</v>
      </c>
      <c r="J12" s="36">
        <f>'7月'!$O11</f>
        <v>0</v>
      </c>
      <c r="K12" s="36">
        <f>'8月'!$O11</f>
        <v>0</v>
      </c>
      <c r="L12" s="36">
        <f>'9月'!$O11</f>
        <v>0</v>
      </c>
      <c r="M12" s="36">
        <f>'10月'!$O11</f>
        <v>0</v>
      </c>
      <c r="N12" s="36">
        <f>'11月'!$O11</f>
        <v>0</v>
      </c>
      <c r="O12" s="36">
        <f>'12月'!$O11</f>
        <v>0</v>
      </c>
    </row>
    <row r="13" spans="1:16" ht="15" customHeight="1">
      <c r="B13" s="35">
        <v>8</v>
      </c>
      <c r="C13" s="35" t="str">
        <f>設定用!F12</f>
        <v>その他3</v>
      </c>
      <c r="D13" s="36">
        <f>'1月'!$O12</f>
        <v>0</v>
      </c>
      <c r="E13" s="36">
        <f>'2月'!$O12</f>
        <v>0</v>
      </c>
      <c r="F13" s="36">
        <f>'3月'!$O12</f>
        <v>0</v>
      </c>
      <c r="G13" s="36">
        <f>'4月'!$O12</f>
        <v>0</v>
      </c>
      <c r="H13" s="36">
        <f>'5月'!$O12</f>
        <v>0</v>
      </c>
      <c r="I13" s="36">
        <f>'6月'!$O12</f>
        <v>0</v>
      </c>
      <c r="J13" s="36">
        <f>'7月'!$O12</f>
        <v>0</v>
      </c>
      <c r="K13" s="36">
        <f>'8月'!$O12</f>
        <v>0</v>
      </c>
      <c r="L13" s="36">
        <f>'9月'!$O12</f>
        <v>0</v>
      </c>
      <c r="M13" s="36">
        <f>'10月'!$O12</f>
        <v>0</v>
      </c>
      <c r="N13" s="36">
        <f>'11月'!$O12</f>
        <v>0</v>
      </c>
      <c r="O13" s="36">
        <f>'12月'!$O12</f>
        <v>0</v>
      </c>
    </row>
    <row r="14" spans="1:16" ht="15" customHeight="1">
      <c r="B14" s="35">
        <v>9</v>
      </c>
      <c r="C14" s="35" t="str">
        <f>設定用!F13</f>
        <v>その他4</v>
      </c>
      <c r="D14" s="36">
        <f>'1月'!$O13</f>
        <v>0</v>
      </c>
      <c r="E14" s="36">
        <f>'2月'!$O13</f>
        <v>0</v>
      </c>
      <c r="F14" s="36">
        <f>'3月'!$O13</f>
        <v>0</v>
      </c>
      <c r="G14" s="36">
        <f>'4月'!$O13</f>
        <v>0</v>
      </c>
      <c r="H14" s="36">
        <f>'5月'!$O13</f>
        <v>0</v>
      </c>
      <c r="I14" s="36">
        <f>'6月'!$O13</f>
        <v>0</v>
      </c>
      <c r="J14" s="36">
        <f>'7月'!$O13</f>
        <v>0</v>
      </c>
      <c r="K14" s="36">
        <f>'8月'!$O13</f>
        <v>0</v>
      </c>
      <c r="L14" s="36">
        <f>'9月'!$O13</f>
        <v>0</v>
      </c>
      <c r="M14" s="36">
        <f>'10月'!$O13</f>
        <v>0</v>
      </c>
      <c r="N14" s="36">
        <f>'11月'!$O13</f>
        <v>0</v>
      </c>
      <c r="O14" s="36">
        <f>'12月'!$O13</f>
        <v>0</v>
      </c>
    </row>
    <row r="15" spans="1:16" ht="15" customHeight="1">
      <c r="B15" s="35">
        <v>10</v>
      </c>
      <c r="C15" s="35" t="str">
        <f>設定用!F14</f>
        <v>その他5</v>
      </c>
      <c r="D15" s="36">
        <f>'1月'!$O14</f>
        <v>0</v>
      </c>
      <c r="E15" s="36">
        <f>'2月'!$O14</f>
        <v>0</v>
      </c>
      <c r="F15" s="36">
        <f>'3月'!$O14</f>
        <v>0</v>
      </c>
      <c r="G15" s="36">
        <f>'4月'!$O14</f>
        <v>0</v>
      </c>
      <c r="H15" s="36">
        <f>'5月'!$O14</f>
        <v>0</v>
      </c>
      <c r="I15" s="36">
        <f>'6月'!$O14</f>
        <v>0</v>
      </c>
      <c r="J15" s="36">
        <f>'7月'!$O14</f>
        <v>0</v>
      </c>
      <c r="K15" s="36">
        <f>'8月'!$O14</f>
        <v>0</v>
      </c>
      <c r="L15" s="36">
        <f>'9月'!$O14</f>
        <v>0</v>
      </c>
      <c r="M15" s="36">
        <f>'10月'!$O14</f>
        <v>0</v>
      </c>
      <c r="N15" s="36">
        <f>'11月'!$O14</f>
        <v>0</v>
      </c>
      <c r="O15" s="36">
        <f>'12月'!$O14</f>
        <v>0</v>
      </c>
    </row>
    <row r="16" spans="1:16" ht="15" customHeight="1">
      <c r="B16" s="37"/>
      <c r="C16" s="1" t="s">
        <v>44</v>
      </c>
      <c r="D16" s="36">
        <f t="shared" ref="D16:O16" si="0">SUM(D6:D15)</f>
        <v>430000</v>
      </c>
      <c r="E16" s="36">
        <f t="shared" si="0"/>
        <v>380500</v>
      </c>
      <c r="F16" s="36">
        <f t="shared" si="0"/>
        <v>380500</v>
      </c>
      <c r="G16" s="36">
        <f t="shared" si="0"/>
        <v>380500</v>
      </c>
      <c r="H16" s="36">
        <f t="shared" si="0"/>
        <v>380500</v>
      </c>
      <c r="I16" s="36">
        <f t="shared" si="0"/>
        <v>380500</v>
      </c>
      <c r="J16" s="36">
        <f t="shared" si="0"/>
        <v>380500</v>
      </c>
      <c r="K16" s="36">
        <f t="shared" si="0"/>
        <v>380500</v>
      </c>
      <c r="L16" s="36">
        <f t="shared" si="0"/>
        <v>380500</v>
      </c>
      <c r="M16" s="36">
        <f t="shared" si="0"/>
        <v>380500</v>
      </c>
      <c r="N16" s="36">
        <f t="shared" si="0"/>
        <v>380500</v>
      </c>
      <c r="O16" s="36">
        <f t="shared" si="0"/>
        <v>380500</v>
      </c>
    </row>
    <row r="17" spans="1:15" ht="1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5" customHeight="1">
      <c r="B18" s="11" t="s">
        <v>52</v>
      </c>
      <c r="C18" s="11"/>
    </row>
    <row r="19" spans="1:15" ht="15" customHeight="1">
      <c r="B19" s="1" t="s">
        <v>56</v>
      </c>
      <c r="C19" s="1" t="s">
        <v>57</v>
      </c>
      <c r="D19" s="1" t="s">
        <v>0</v>
      </c>
      <c r="E19" s="1" t="s">
        <v>1</v>
      </c>
      <c r="F19" s="1" t="s">
        <v>2</v>
      </c>
      <c r="G19" s="1" t="s">
        <v>3</v>
      </c>
      <c r="H19" s="1" t="s">
        <v>4</v>
      </c>
      <c r="I19" s="1" t="s">
        <v>5</v>
      </c>
      <c r="J19" s="1" t="s">
        <v>6</v>
      </c>
      <c r="K19" s="1" t="s">
        <v>7</v>
      </c>
      <c r="L19" s="1" t="s">
        <v>8</v>
      </c>
      <c r="M19" s="1" t="s">
        <v>9</v>
      </c>
      <c r="N19" s="1" t="s">
        <v>10</v>
      </c>
      <c r="O19" s="1" t="s">
        <v>11</v>
      </c>
    </row>
    <row r="20" spans="1:15" ht="15" customHeight="1">
      <c r="B20" s="35">
        <v>1</v>
      </c>
      <c r="C20" s="35" t="str">
        <f>設定用!C5</f>
        <v>食費</v>
      </c>
      <c r="D20" s="38">
        <f>'1月'!$D11</f>
        <v>19800</v>
      </c>
      <c r="E20" s="38">
        <f>'2月'!$D11</f>
        <v>0</v>
      </c>
      <c r="F20" s="38">
        <f>'3月'!$D11</f>
        <v>0</v>
      </c>
      <c r="G20" s="38">
        <f>'4月'!$D11</f>
        <v>0</v>
      </c>
      <c r="H20" s="38">
        <f>'5月'!$D11</f>
        <v>0</v>
      </c>
      <c r="I20" s="38">
        <f>'6月'!$D11</f>
        <v>0</v>
      </c>
      <c r="J20" s="38">
        <f>'7月'!$D11</f>
        <v>0</v>
      </c>
      <c r="K20" s="38">
        <f>'8月'!$D11</f>
        <v>0</v>
      </c>
      <c r="L20" s="38">
        <f>'9月'!$D11</f>
        <v>0</v>
      </c>
      <c r="M20" s="38">
        <f>'10月'!$D11</f>
        <v>0</v>
      </c>
      <c r="N20" s="38">
        <f>'11月'!$D11</f>
        <v>0</v>
      </c>
      <c r="O20" s="38">
        <f>'12月'!$D11</f>
        <v>0</v>
      </c>
    </row>
    <row r="21" spans="1:15" ht="15" customHeight="1">
      <c r="B21" s="35">
        <v>2</v>
      </c>
      <c r="C21" s="35" t="str">
        <f>設定用!C6</f>
        <v>住居費</v>
      </c>
      <c r="D21" s="38">
        <f>'1月'!$D12</f>
        <v>80000</v>
      </c>
      <c r="E21" s="38">
        <f>'2月'!$D12</f>
        <v>0</v>
      </c>
      <c r="F21" s="38">
        <f>'3月'!$D12</f>
        <v>0</v>
      </c>
      <c r="G21" s="38">
        <f>'4月'!$D12</f>
        <v>0</v>
      </c>
      <c r="H21" s="38">
        <f>'5月'!$D12</f>
        <v>0</v>
      </c>
      <c r="I21" s="38">
        <f>'6月'!$D12</f>
        <v>0</v>
      </c>
      <c r="J21" s="38">
        <f>'7月'!$D12</f>
        <v>0</v>
      </c>
      <c r="K21" s="38">
        <f>'8月'!$D12</f>
        <v>0</v>
      </c>
      <c r="L21" s="38">
        <f>'9月'!$D12</f>
        <v>0</v>
      </c>
      <c r="M21" s="38">
        <f>'10月'!$D12</f>
        <v>0</v>
      </c>
      <c r="N21" s="38">
        <f>'11月'!$D12</f>
        <v>0</v>
      </c>
      <c r="O21" s="38">
        <f>'12月'!$D12</f>
        <v>0</v>
      </c>
    </row>
    <row r="22" spans="1:15" ht="15" customHeight="1">
      <c r="B22" s="35">
        <v>3</v>
      </c>
      <c r="C22" s="35" t="str">
        <f>設定用!C7</f>
        <v>通信費</v>
      </c>
      <c r="D22" s="38">
        <f>'1月'!$D13</f>
        <v>15000</v>
      </c>
      <c r="E22" s="38">
        <f>'2月'!$D13</f>
        <v>0</v>
      </c>
      <c r="F22" s="38">
        <f>'3月'!$D13</f>
        <v>0</v>
      </c>
      <c r="G22" s="38">
        <f>'4月'!$D13</f>
        <v>0</v>
      </c>
      <c r="H22" s="38">
        <f>'5月'!$D13</f>
        <v>0</v>
      </c>
      <c r="I22" s="38">
        <f>'6月'!$D13</f>
        <v>0</v>
      </c>
      <c r="J22" s="38">
        <f>'7月'!$D13</f>
        <v>0</v>
      </c>
      <c r="K22" s="38">
        <f>'8月'!$D13</f>
        <v>0</v>
      </c>
      <c r="L22" s="38">
        <f>'9月'!$D13</f>
        <v>0</v>
      </c>
      <c r="M22" s="38">
        <f>'10月'!$D13</f>
        <v>0</v>
      </c>
      <c r="N22" s="38">
        <f>'11月'!$D13</f>
        <v>0</v>
      </c>
      <c r="O22" s="38">
        <f>'12月'!$D13</f>
        <v>0</v>
      </c>
    </row>
    <row r="23" spans="1:15" ht="15" customHeight="1">
      <c r="B23" s="35">
        <v>4</v>
      </c>
      <c r="C23" s="35" t="str">
        <f>設定用!C8</f>
        <v>水道光熱費</v>
      </c>
      <c r="D23" s="38">
        <f>'1月'!$D14</f>
        <v>13000</v>
      </c>
      <c r="E23" s="38">
        <f>'2月'!$D14</f>
        <v>0</v>
      </c>
      <c r="F23" s="38">
        <f>'3月'!$D14</f>
        <v>0</v>
      </c>
      <c r="G23" s="38">
        <f>'4月'!$D14</f>
        <v>0</v>
      </c>
      <c r="H23" s="38">
        <f>'5月'!$D14</f>
        <v>0</v>
      </c>
      <c r="I23" s="38">
        <f>'6月'!$D14</f>
        <v>0</v>
      </c>
      <c r="J23" s="38">
        <f>'7月'!$D14</f>
        <v>0</v>
      </c>
      <c r="K23" s="38">
        <f>'8月'!$D14</f>
        <v>0</v>
      </c>
      <c r="L23" s="38">
        <f>'9月'!$D14</f>
        <v>0</v>
      </c>
      <c r="M23" s="38">
        <f>'10月'!$D14</f>
        <v>0</v>
      </c>
      <c r="N23" s="38">
        <f>'11月'!$D14</f>
        <v>0</v>
      </c>
      <c r="O23" s="38">
        <f>'12月'!$D14</f>
        <v>0</v>
      </c>
    </row>
    <row r="24" spans="1:15" ht="15" customHeight="1">
      <c r="B24" s="35">
        <v>5</v>
      </c>
      <c r="C24" s="35" t="str">
        <f>設定用!C9</f>
        <v>保険費</v>
      </c>
      <c r="D24" s="38">
        <f>'1月'!$D15</f>
        <v>6000</v>
      </c>
      <c r="E24" s="38">
        <f>'2月'!$D15</f>
        <v>0</v>
      </c>
      <c r="F24" s="38">
        <f>'3月'!$D15</f>
        <v>0</v>
      </c>
      <c r="G24" s="38">
        <f>'4月'!$D15</f>
        <v>0</v>
      </c>
      <c r="H24" s="38">
        <f>'5月'!$D15</f>
        <v>0</v>
      </c>
      <c r="I24" s="38">
        <f>'6月'!$D15</f>
        <v>0</v>
      </c>
      <c r="J24" s="38">
        <f>'7月'!$D15</f>
        <v>0</v>
      </c>
      <c r="K24" s="38">
        <f>'8月'!$D15</f>
        <v>0</v>
      </c>
      <c r="L24" s="38">
        <f>'9月'!$D15</f>
        <v>0</v>
      </c>
      <c r="M24" s="38">
        <f>'10月'!$D15</f>
        <v>0</v>
      </c>
      <c r="N24" s="38">
        <f>'11月'!$D15</f>
        <v>0</v>
      </c>
      <c r="O24" s="38">
        <f>'12月'!$D15</f>
        <v>0</v>
      </c>
    </row>
    <row r="25" spans="1:15" ht="15" customHeight="1">
      <c r="B25" s="35">
        <v>6</v>
      </c>
      <c r="C25" s="35" t="str">
        <f>設定用!C10</f>
        <v>医療費</v>
      </c>
      <c r="D25" s="38">
        <f>'1月'!$D16</f>
        <v>6560</v>
      </c>
      <c r="E25" s="38">
        <f>'2月'!$D16</f>
        <v>0</v>
      </c>
      <c r="F25" s="38">
        <f>'3月'!$D16</f>
        <v>0</v>
      </c>
      <c r="G25" s="38">
        <f>'4月'!$D16</f>
        <v>0</v>
      </c>
      <c r="H25" s="38">
        <f>'5月'!$D16</f>
        <v>0</v>
      </c>
      <c r="I25" s="38">
        <f>'6月'!$D16</f>
        <v>0</v>
      </c>
      <c r="J25" s="38">
        <f>'7月'!$D16</f>
        <v>0</v>
      </c>
      <c r="K25" s="38">
        <f>'8月'!$D16</f>
        <v>0</v>
      </c>
      <c r="L25" s="38">
        <f>'9月'!$D16</f>
        <v>0</v>
      </c>
      <c r="M25" s="38">
        <f>'10月'!$D16</f>
        <v>0</v>
      </c>
      <c r="N25" s="38">
        <f>'11月'!$D16</f>
        <v>0</v>
      </c>
      <c r="O25" s="38">
        <f>'12月'!$D16</f>
        <v>0</v>
      </c>
    </row>
    <row r="26" spans="1:15" ht="15" customHeight="1">
      <c r="B26" s="35">
        <v>7</v>
      </c>
      <c r="C26" s="35" t="str">
        <f>設定用!C11</f>
        <v>被服費</v>
      </c>
      <c r="D26" s="38">
        <f>'1月'!$D17</f>
        <v>10500</v>
      </c>
      <c r="E26" s="38">
        <f>'2月'!$D17</f>
        <v>0</v>
      </c>
      <c r="F26" s="38">
        <f>'3月'!$D17</f>
        <v>0</v>
      </c>
      <c r="G26" s="38">
        <f>'4月'!$D17</f>
        <v>0</v>
      </c>
      <c r="H26" s="38">
        <f>'5月'!$D17</f>
        <v>0</v>
      </c>
      <c r="I26" s="38">
        <f>'6月'!$D17</f>
        <v>0</v>
      </c>
      <c r="J26" s="38">
        <f>'7月'!$D17</f>
        <v>0</v>
      </c>
      <c r="K26" s="38">
        <f>'8月'!$D17</f>
        <v>0</v>
      </c>
      <c r="L26" s="38">
        <f>'9月'!$D17</f>
        <v>0</v>
      </c>
      <c r="M26" s="38">
        <f>'10月'!$D17</f>
        <v>0</v>
      </c>
      <c r="N26" s="38">
        <f>'11月'!$D17</f>
        <v>0</v>
      </c>
      <c r="O26" s="38">
        <f>'12月'!$D17</f>
        <v>0</v>
      </c>
    </row>
    <row r="27" spans="1:15" ht="15" customHeight="1">
      <c r="B27" s="35">
        <v>8</v>
      </c>
      <c r="C27" s="35" t="str">
        <f>設定用!C12</f>
        <v>交通費</v>
      </c>
      <c r="D27" s="38">
        <f>'1月'!$D18</f>
        <v>6200</v>
      </c>
      <c r="E27" s="38">
        <f>'2月'!$D18</f>
        <v>0</v>
      </c>
      <c r="F27" s="38">
        <f>'3月'!$D18</f>
        <v>0</v>
      </c>
      <c r="G27" s="38">
        <f>'4月'!$D18</f>
        <v>0</v>
      </c>
      <c r="H27" s="38">
        <f>'5月'!$D18</f>
        <v>0</v>
      </c>
      <c r="I27" s="38">
        <f>'6月'!$D18</f>
        <v>0</v>
      </c>
      <c r="J27" s="38">
        <f>'7月'!$D18</f>
        <v>0</v>
      </c>
      <c r="K27" s="38">
        <f>'8月'!$D18</f>
        <v>0</v>
      </c>
      <c r="L27" s="38">
        <f>'9月'!$D18</f>
        <v>0</v>
      </c>
      <c r="M27" s="38">
        <f>'10月'!$D18</f>
        <v>0</v>
      </c>
      <c r="N27" s="38">
        <f>'11月'!$D18</f>
        <v>0</v>
      </c>
      <c r="O27" s="38">
        <f>'12月'!$D18</f>
        <v>0</v>
      </c>
    </row>
    <row r="28" spans="1:15" ht="15" customHeight="1">
      <c r="B28" s="35">
        <v>9</v>
      </c>
      <c r="C28" s="35" t="str">
        <f>設定用!C13</f>
        <v>雑費</v>
      </c>
      <c r="D28" s="38">
        <f>'1月'!$D19</f>
        <v>4400</v>
      </c>
      <c r="E28" s="38">
        <f>'2月'!$D19</f>
        <v>0</v>
      </c>
      <c r="F28" s="38">
        <f>'3月'!$D19</f>
        <v>0</v>
      </c>
      <c r="G28" s="38">
        <f>'4月'!$D19</f>
        <v>0</v>
      </c>
      <c r="H28" s="38">
        <f>'5月'!$D19</f>
        <v>0</v>
      </c>
      <c r="I28" s="38">
        <f>'6月'!$D19</f>
        <v>0</v>
      </c>
      <c r="J28" s="38">
        <f>'7月'!$D19</f>
        <v>0</v>
      </c>
      <c r="K28" s="38">
        <f>'8月'!$D19</f>
        <v>0</v>
      </c>
      <c r="L28" s="38">
        <f>'9月'!$D19</f>
        <v>0</v>
      </c>
      <c r="M28" s="38">
        <f>'10月'!$D19</f>
        <v>0</v>
      </c>
      <c r="N28" s="38">
        <f>'11月'!$D19</f>
        <v>0</v>
      </c>
      <c r="O28" s="38">
        <f>'12月'!$D19</f>
        <v>0</v>
      </c>
    </row>
    <row r="29" spans="1:15" ht="15" customHeight="1">
      <c r="B29" s="35">
        <v>10</v>
      </c>
      <c r="C29" s="35" t="str">
        <f>設定用!C14</f>
        <v>娯楽費</v>
      </c>
      <c r="D29" s="38">
        <f>'1月'!$D20</f>
        <v>11000</v>
      </c>
      <c r="E29" s="38">
        <f>'2月'!$D20</f>
        <v>0</v>
      </c>
      <c r="F29" s="38">
        <f>'3月'!$D20</f>
        <v>0</v>
      </c>
      <c r="G29" s="38">
        <f>'4月'!$D20</f>
        <v>0</v>
      </c>
      <c r="H29" s="38">
        <f>'5月'!$D20</f>
        <v>0</v>
      </c>
      <c r="I29" s="38">
        <f>'6月'!$D20</f>
        <v>0</v>
      </c>
      <c r="J29" s="38">
        <f>'7月'!$D20</f>
        <v>0</v>
      </c>
      <c r="K29" s="38">
        <f>'8月'!$D20</f>
        <v>0</v>
      </c>
      <c r="L29" s="38">
        <f>'9月'!$D20</f>
        <v>0</v>
      </c>
      <c r="M29" s="38">
        <f>'10月'!$D20</f>
        <v>0</v>
      </c>
      <c r="N29" s="38">
        <f>'11月'!$D20</f>
        <v>0</v>
      </c>
      <c r="O29" s="38">
        <f>'12月'!$D20</f>
        <v>0</v>
      </c>
    </row>
    <row r="30" spans="1:15" ht="15" customHeight="1">
      <c r="B30" s="35">
        <v>11</v>
      </c>
      <c r="C30" s="35" t="str">
        <f>設定用!C15</f>
        <v>交際費</v>
      </c>
      <c r="D30" s="38">
        <f>'1月'!$D21</f>
        <v>3600</v>
      </c>
      <c r="E30" s="38">
        <f>'2月'!$D21</f>
        <v>0</v>
      </c>
      <c r="F30" s="38">
        <f>'3月'!$D21</f>
        <v>0</v>
      </c>
      <c r="G30" s="38">
        <f>'4月'!$D21</f>
        <v>0</v>
      </c>
      <c r="H30" s="38">
        <f>'5月'!$D21</f>
        <v>0</v>
      </c>
      <c r="I30" s="38">
        <f>'6月'!$D21</f>
        <v>0</v>
      </c>
      <c r="J30" s="38">
        <f>'7月'!$D21</f>
        <v>0</v>
      </c>
      <c r="K30" s="38">
        <f>'8月'!$D21</f>
        <v>0</v>
      </c>
      <c r="L30" s="38">
        <f>'9月'!$D21</f>
        <v>0</v>
      </c>
      <c r="M30" s="38">
        <f>'10月'!$D21</f>
        <v>0</v>
      </c>
      <c r="N30" s="38">
        <f>'11月'!$D21</f>
        <v>0</v>
      </c>
      <c r="O30" s="38">
        <f>'12月'!$D21</f>
        <v>0</v>
      </c>
    </row>
    <row r="31" spans="1:15" ht="15" customHeight="1">
      <c r="B31" s="35">
        <v>12</v>
      </c>
      <c r="C31" s="35" t="str">
        <f>設定用!C16</f>
        <v>美容費</v>
      </c>
      <c r="D31" s="38">
        <f>'1月'!$D22</f>
        <v>0</v>
      </c>
      <c r="E31" s="38">
        <f>'2月'!$D22</f>
        <v>0</v>
      </c>
      <c r="F31" s="38">
        <f>'3月'!$D22</f>
        <v>0</v>
      </c>
      <c r="G31" s="38">
        <f>'4月'!$D22</f>
        <v>0</v>
      </c>
      <c r="H31" s="38">
        <f>'5月'!$D22</f>
        <v>0</v>
      </c>
      <c r="I31" s="38">
        <f>'6月'!$D22</f>
        <v>0</v>
      </c>
      <c r="J31" s="38">
        <f>'7月'!$D22</f>
        <v>0</v>
      </c>
      <c r="K31" s="38">
        <f>'8月'!$D22</f>
        <v>0</v>
      </c>
      <c r="L31" s="38">
        <f>'9月'!$D22</f>
        <v>0</v>
      </c>
      <c r="M31" s="38">
        <f>'10月'!$D22</f>
        <v>0</v>
      </c>
      <c r="N31" s="38">
        <f>'11月'!$D22</f>
        <v>0</v>
      </c>
      <c r="O31" s="38">
        <f>'12月'!$D22</f>
        <v>0</v>
      </c>
    </row>
    <row r="32" spans="1:15" ht="15" customHeight="1">
      <c r="B32" s="35">
        <v>13</v>
      </c>
      <c r="C32" s="35" t="str">
        <f>設定用!C17</f>
        <v>学費</v>
      </c>
      <c r="D32" s="38">
        <f>'1月'!$D23</f>
        <v>0</v>
      </c>
      <c r="E32" s="38">
        <f>'2月'!$D23</f>
        <v>0</v>
      </c>
      <c r="F32" s="38">
        <f>'3月'!$D23</f>
        <v>0</v>
      </c>
      <c r="G32" s="38">
        <f>'4月'!$D23</f>
        <v>0</v>
      </c>
      <c r="H32" s="38">
        <f>'5月'!$D23</f>
        <v>0</v>
      </c>
      <c r="I32" s="38">
        <f>'6月'!$D23</f>
        <v>0</v>
      </c>
      <c r="J32" s="38">
        <f>'7月'!$D23</f>
        <v>0</v>
      </c>
      <c r="K32" s="38">
        <f>'8月'!$D23</f>
        <v>0</v>
      </c>
      <c r="L32" s="38">
        <f>'9月'!$D23</f>
        <v>0</v>
      </c>
      <c r="M32" s="38">
        <f>'10月'!$D23</f>
        <v>0</v>
      </c>
      <c r="N32" s="38">
        <f>'11月'!$D23</f>
        <v>0</v>
      </c>
      <c r="O32" s="38">
        <f>'12月'!$D23</f>
        <v>0</v>
      </c>
    </row>
    <row r="33" spans="2:15" ht="15" customHeight="1">
      <c r="B33" s="35">
        <v>14</v>
      </c>
      <c r="C33" s="35" t="str">
        <f>設定用!C18</f>
        <v>税金</v>
      </c>
      <c r="D33" s="38">
        <f>'1月'!$D24</f>
        <v>0</v>
      </c>
      <c r="E33" s="38">
        <f>'2月'!$D24</f>
        <v>0</v>
      </c>
      <c r="F33" s="38">
        <f>'3月'!$D24</f>
        <v>0</v>
      </c>
      <c r="G33" s="38">
        <f>'4月'!$D24</f>
        <v>0</v>
      </c>
      <c r="H33" s="38">
        <f>'5月'!$D24</f>
        <v>0</v>
      </c>
      <c r="I33" s="38">
        <f>'6月'!$D24</f>
        <v>0</v>
      </c>
      <c r="J33" s="38">
        <f>'7月'!$D24</f>
        <v>0</v>
      </c>
      <c r="K33" s="38">
        <f>'8月'!$D24</f>
        <v>0</v>
      </c>
      <c r="L33" s="38">
        <f>'9月'!$D24</f>
        <v>0</v>
      </c>
      <c r="M33" s="38">
        <f>'10月'!$D24</f>
        <v>0</v>
      </c>
      <c r="N33" s="38">
        <f>'11月'!$D24</f>
        <v>0</v>
      </c>
      <c r="O33" s="38">
        <f>'12月'!$D24</f>
        <v>0</v>
      </c>
    </row>
    <row r="34" spans="2:15" ht="15" customHeight="1">
      <c r="B34" s="35">
        <v>15</v>
      </c>
      <c r="C34" s="35" t="str">
        <f>設定用!C19</f>
        <v>その他</v>
      </c>
      <c r="D34" s="38">
        <f>'1月'!$D25</f>
        <v>0</v>
      </c>
      <c r="E34" s="38">
        <f>'2月'!$D25</f>
        <v>0</v>
      </c>
      <c r="F34" s="38">
        <f>'3月'!$D25</f>
        <v>0</v>
      </c>
      <c r="G34" s="38">
        <f>'4月'!$D25</f>
        <v>0</v>
      </c>
      <c r="H34" s="38">
        <f>'5月'!$D25</f>
        <v>0</v>
      </c>
      <c r="I34" s="38">
        <f>'6月'!$D25</f>
        <v>0</v>
      </c>
      <c r="J34" s="38">
        <f>'7月'!$D25</f>
        <v>0</v>
      </c>
      <c r="K34" s="38">
        <f>'8月'!$D25</f>
        <v>0</v>
      </c>
      <c r="L34" s="38">
        <f>'9月'!$D25</f>
        <v>0</v>
      </c>
      <c r="M34" s="38">
        <f>'10月'!$D25</f>
        <v>0</v>
      </c>
      <c r="N34" s="38">
        <f>'11月'!$D25</f>
        <v>0</v>
      </c>
      <c r="O34" s="38">
        <f>'12月'!$D25</f>
        <v>0</v>
      </c>
    </row>
    <row r="35" spans="2:15" ht="15" customHeight="1">
      <c r="C35" s="1" t="s">
        <v>29</v>
      </c>
      <c r="D35" s="44">
        <f t="shared" ref="D35:O35" si="1">SUM(D20:D34)</f>
        <v>176060</v>
      </c>
      <c r="E35" s="44">
        <f t="shared" si="1"/>
        <v>0</v>
      </c>
      <c r="F35" s="44">
        <f t="shared" si="1"/>
        <v>0</v>
      </c>
      <c r="G35" s="44">
        <f t="shared" si="1"/>
        <v>0</v>
      </c>
      <c r="H35" s="44">
        <f t="shared" si="1"/>
        <v>0</v>
      </c>
      <c r="I35" s="44">
        <f t="shared" si="1"/>
        <v>0</v>
      </c>
      <c r="J35" s="44">
        <f t="shared" si="1"/>
        <v>0</v>
      </c>
      <c r="K35" s="44">
        <f t="shared" si="1"/>
        <v>0</v>
      </c>
      <c r="L35" s="44">
        <f t="shared" si="1"/>
        <v>0</v>
      </c>
      <c r="M35" s="44">
        <f t="shared" si="1"/>
        <v>0</v>
      </c>
      <c r="N35" s="44">
        <f t="shared" si="1"/>
        <v>0</v>
      </c>
      <c r="O35" s="44">
        <f t="shared" si="1"/>
        <v>0</v>
      </c>
    </row>
    <row r="37" spans="2:15" ht="15" customHeight="1">
      <c r="B37" s="7" t="s">
        <v>61</v>
      </c>
    </row>
    <row r="38" spans="2:15" ht="15" customHeight="1">
      <c r="B38" s="1" t="s">
        <v>56</v>
      </c>
      <c r="C38" s="1" t="s">
        <v>57</v>
      </c>
      <c r="D38" s="1" t="s">
        <v>0</v>
      </c>
      <c r="E38" s="1" t="s">
        <v>1</v>
      </c>
      <c r="F38" s="1" t="s">
        <v>2</v>
      </c>
      <c r="G38" s="1" t="s">
        <v>3</v>
      </c>
      <c r="H38" s="1" t="s">
        <v>4</v>
      </c>
      <c r="I38" s="1" t="s">
        <v>5</v>
      </c>
      <c r="J38" s="1" t="s">
        <v>6</v>
      </c>
      <c r="K38" s="1" t="s">
        <v>7</v>
      </c>
      <c r="L38" s="1" t="s">
        <v>8</v>
      </c>
      <c r="M38" s="1" t="s">
        <v>9</v>
      </c>
      <c r="N38" s="1" t="s">
        <v>10</v>
      </c>
      <c r="O38" s="1" t="s">
        <v>11</v>
      </c>
    </row>
    <row r="39" spans="2:15" ht="15" customHeight="1">
      <c r="B39" s="35">
        <v>1</v>
      </c>
      <c r="C39" s="35" t="s">
        <v>34</v>
      </c>
      <c r="D39" s="36">
        <f t="shared" ref="D39:O39" si="2">D16-D35</f>
        <v>253940</v>
      </c>
      <c r="E39" s="36">
        <f t="shared" si="2"/>
        <v>380500</v>
      </c>
      <c r="F39" s="36">
        <f t="shared" si="2"/>
        <v>380500</v>
      </c>
      <c r="G39" s="36">
        <f t="shared" si="2"/>
        <v>380500</v>
      </c>
      <c r="H39" s="36">
        <f t="shared" si="2"/>
        <v>380500</v>
      </c>
      <c r="I39" s="36">
        <f t="shared" si="2"/>
        <v>380500</v>
      </c>
      <c r="J39" s="36">
        <f t="shared" si="2"/>
        <v>380500</v>
      </c>
      <c r="K39" s="36">
        <f t="shared" si="2"/>
        <v>380500</v>
      </c>
      <c r="L39" s="36">
        <f t="shared" si="2"/>
        <v>380500</v>
      </c>
      <c r="M39" s="36">
        <f t="shared" si="2"/>
        <v>380500</v>
      </c>
      <c r="N39" s="36">
        <f t="shared" si="2"/>
        <v>380500</v>
      </c>
      <c r="O39" s="36">
        <f t="shared" si="2"/>
        <v>380500</v>
      </c>
    </row>
    <row r="40" spans="2:15" ht="15" customHeight="1">
      <c r="B40" s="35">
        <v>2</v>
      </c>
      <c r="C40" s="35" t="s">
        <v>37</v>
      </c>
      <c r="D40" s="36">
        <f>D39</f>
        <v>253940</v>
      </c>
      <c r="E40" s="36">
        <f t="shared" ref="E40:O40" si="3">D40+E39</f>
        <v>634440</v>
      </c>
      <c r="F40" s="36">
        <f t="shared" si="3"/>
        <v>1014940</v>
      </c>
      <c r="G40" s="36">
        <f t="shared" si="3"/>
        <v>1395440</v>
      </c>
      <c r="H40" s="36">
        <f t="shared" si="3"/>
        <v>1775940</v>
      </c>
      <c r="I40" s="36">
        <f t="shared" si="3"/>
        <v>2156440</v>
      </c>
      <c r="J40" s="36">
        <f t="shared" si="3"/>
        <v>2536940</v>
      </c>
      <c r="K40" s="36">
        <f t="shared" si="3"/>
        <v>2917440</v>
      </c>
      <c r="L40" s="36">
        <f t="shared" si="3"/>
        <v>3297940</v>
      </c>
      <c r="M40" s="36">
        <f t="shared" si="3"/>
        <v>3678440</v>
      </c>
      <c r="N40" s="36">
        <f t="shared" si="3"/>
        <v>4058940</v>
      </c>
      <c r="O40" s="36">
        <f t="shared" si="3"/>
        <v>4439440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22"/>
  <sheetViews>
    <sheetView workbookViewId="0">
      <selection activeCell="N22" sqref="N22"/>
    </sheetView>
  </sheetViews>
  <sheetFormatPr defaultRowHeight="15" customHeight="1"/>
  <cols>
    <col min="1" max="1" width="1.875" style="7" customWidth="1"/>
    <col min="2" max="2" width="5.625" style="14" customWidth="1"/>
    <col min="3" max="3" width="12.625" style="7" customWidth="1"/>
    <col min="4" max="4" width="13.625" style="7" customWidth="1"/>
    <col min="5" max="6" width="3.625" style="7" customWidth="1"/>
    <col min="7" max="7" width="12.625" style="14" customWidth="1"/>
    <col min="8" max="8" width="8.25" style="11" customWidth="1"/>
    <col min="9" max="9" width="17.125" style="7" bestFit="1" customWidth="1"/>
    <col min="10" max="10" width="13.625" style="7" customWidth="1"/>
    <col min="11" max="11" width="28" style="7" customWidth="1"/>
    <col min="12" max="13" width="5.625" style="14" customWidth="1"/>
    <col min="14" max="14" width="10.875" style="7" bestFit="1" customWidth="1"/>
    <col min="15" max="15" width="13.625" style="7" customWidth="1"/>
    <col min="16" max="16" width="4" style="7" customWidth="1"/>
    <col min="17" max="16384" width="9" style="7"/>
  </cols>
  <sheetData>
    <row r="1" spans="1:16" ht="15" customHeight="1">
      <c r="A1" s="22"/>
      <c r="B1" s="22" t="s">
        <v>90</v>
      </c>
      <c r="C1" s="23"/>
      <c r="D1" s="23"/>
      <c r="E1" s="24"/>
      <c r="F1" s="24"/>
      <c r="G1" s="26"/>
      <c r="H1" s="25"/>
      <c r="I1" s="27"/>
      <c r="J1" s="27"/>
      <c r="K1" s="27"/>
      <c r="L1" s="28"/>
      <c r="M1" s="28"/>
      <c r="N1" s="27"/>
      <c r="O1" s="27"/>
      <c r="P1" s="27"/>
    </row>
    <row r="3" spans="1:16" ht="15" customHeight="1">
      <c r="B3" s="15" t="s">
        <v>33</v>
      </c>
      <c r="C3" s="15"/>
      <c r="D3" s="12"/>
      <c r="F3" s="15" t="s">
        <v>48</v>
      </c>
      <c r="H3" s="15"/>
      <c r="K3" s="11"/>
      <c r="M3" s="15" t="s">
        <v>38</v>
      </c>
      <c r="N3" s="15"/>
      <c r="O3" s="12"/>
    </row>
    <row r="4" spans="1:16" ht="15" customHeight="1">
      <c r="B4" s="1" t="s">
        <v>18</v>
      </c>
      <c r="C4" s="2" t="s">
        <v>19</v>
      </c>
      <c r="D4" s="13" t="s">
        <v>16</v>
      </c>
      <c r="F4" s="1" t="s">
        <v>18</v>
      </c>
      <c r="G4" s="1" t="s">
        <v>19</v>
      </c>
      <c r="H4" s="1" t="s">
        <v>50</v>
      </c>
      <c r="I4" s="1" t="s">
        <v>15</v>
      </c>
      <c r="J4" s="1" t="s">
        <v>16</v>
      </c>
      <c r="K4" s="9" t="s">
        <v>17</v>
      </c>
      <c r="M4" s="1" t="s">
        <v>18</v>
      </c>
      <c r="N4" s="2" t="s">
        <v>19</v>
      </c>
      <c r="O4" s="13" t="s">
        <v>16</v>
      </c>
    </row>
    <row r="5" spans="1:16" ht="15" customHeight="1">
      <c r="B5" s="35">
        <v>1</v>
      </c>
      <c r="C5" s="33" t="s">
        <v>45</v>
      </c>
      <c r="D5" s="31">
        <f>O15</f>
        <v>380500</v>
      </c>
      <c r="F5" s="40">
        <v>1</v>
      </c>
      <c r="G5" s="3"/>
      <c r="H5" s="3"/>
      <c r="I5" s="4"/>
      <c r="J5" s="5"/>
      <c r="K5" s="8"/>
      <c r="L5" s="6"/>
      <c r="M5" s="40">
        <v>1</v>
      </c>
      <c r="N5" s="33" t="str">
        <f>設定用!F5</f>
        <v>基本給料(夫)</v>
      </c>
      <c r="O5" s="19">
        <v>300000</v>
      </c>
    </row>
    <row r="6" spans="1:16" ht="15" customHeight="1">
      <c r="B6" s="35">
        <v>2</v>
      </c>
      <c r="C6" s="33" t="s">
        <v>29</v>
      </c>
      <c r="D6" s="31">
        <f>D26</f>
        <v>0</v>
      </c>
      <c r="F6" s="40">
        <v>2</v>
      </c>
      <c r="G6" s="3"/>
      <c r="H6" s="3"/>
      <c r="I6" s="4"/>
      <c r="J6" s="5"/>
      <c r="K6" s="8"/>
      <c r="L6" s="6"/>
      <c r="M6" s="40">
        <v>2</v>
      </c>
      <c r="N6" s="33" t="str">
        <f>設定用!F6</f>
        <v>残業(夫)</v>
      </c>
      <c r="O6" s="19">
        <v>80000</v>
      </c>
    </row>
    <row r="7" spans="1:16" ht="15" customHeight="1">
      <c r="C7" s="20" t="s">
        <v>47</v>
      </c>
      <c r="D7" s="31">
        <f>D5-D6</f>
        <v>380500</v>
      </c>
      <c r="F7" s="40">
        <v>3</v>
      </c>
      <c r="G7" s="3"/>
      <c r="H7" s="3"/>
      <c r="I7" s="4"/>
      <c r="J7" s="5"/>
      <c r="K7" s="8"/>
      <c r="M7" s="40">
        <v>3</v>
      </c>
      <c r="N7" s="33" t="str">
        <f>設定用!F7</f>
        <v>パート収入(妻)</v>
      </c>
      <c r="O7" s="19">
        <v>500</v>
      </c>
    </row>
    <row r="8" spans="1:16" ht="15" customHeight="1">
      <c r="C8" s="14"/>
      <c r="D8" s="14"/>
      <c r="F8" s="40">
        <v>4</v>
      </c>
      <c r="G8" s="3"/>
      <c r="H8" s="3"/>
      <c r="I8" s="4"/>
      <c r="J8" s="5"/>
      <c r="K8" s="8"/>
      <c r="M8" s="40">
        <v>4</v>
      </c>
      <c r="N8" s="33" t="str">
        <f>設定用!F8</f>
        <v>利子</v>
      </c>
      <c r="O8" s="19">
        <v>0</v>
      </c>
    </row>
    <row r="9" spans="1:16" ht="15" customHeight="1">
      <c r="B9" s="10" t="s">
        <v>30</v>
      </c>
      <c r="C9" s="10"/>
      <c r="D9" s="12"/>
      <c r="F9" s="40">
        <v>5</v>
      </c>
      <c r="G9" s="3"/>
      <c r="H9" s="3"/>
      <c r="I9" s="4"/>
      <c r="J9" s="5"/>
      <c r="K9" s="8"/>
      <c r="M9" s="40">
        <v>5</v>
      </c>
      <c r="N9" s="33" t="str">
        <f>設定用!F9</f>
        <v>投資</v>
      </c>
      <c r="O9" s="19">
        <v>0</v>
      </c>
    </row>
    <row r="10" spans="1:16" ht="15" customHeight="1">
      <c r="B10" s="1" t="s">
        <v>18</v>
      </c>
      <c r="C10" s="13" t="s">
        <v>19</v>
      </c>
      <c r="D10" s="13" t="s">
        <v>16</v>
      </c>
      <c r="F10" s="40">
        <v>6</v>
      </c>
      <c r="G10" s="3"/>
      <c r="H10" s="3"/>
      <c r="I10" s="4"/>
      <c r="J10" s="5"/>
      <c r="K10" s="8"/>
      <c r="L10" s="6"/>
      <c r="M10" s="40">
        <v>6</v>
      </c>
      <c r="N10" s="33" t="str">
        <f>設定用!F10</f>
        <v>その他1</v>
      </c>
      <c r="O10" s="19">
        <v>0</v>
      </c>
    </row>
    <row r="11" spans="1:16" ht="15" customHeight="1">
      <c r="B11" s="40">
        <v>1</v>
      </c>
      <c r="C11" s="33" t="str">
        <f>設定用!C5</f>
        <v>食費</v>
      </c>
      <c r="D11" s="32">
        <f t="shared" ref="D11:D25" si="0">SUMIF($G$5:$G$121,C11,$J$5:$J$121)</f>
        <v>0</v>
      </c>
      <c r="F11" s="40">
        <v>7</v>
      </c>
      <c r="G11" s="3"/>
      <c r="H11" s="3"/>
      <c r="I11" s="4"/>
      <c r="J11" s="5"/>
      <c r="K11" s="8"/>
      <c r="L11" s="6"/>
      <c r="M11" s="40">
        <v>7</v>
      </c>
      <c r="N11" s="33" t="str">
        <f>設定用!F11</f>
        <v>その他2</v>
      </c>
      <c r="O11" s="19">
        <v>0</v>
      </c>
    </row>
    <row r="12" spans="1:16" ht="15" customHeight="1">
      <c r="B12" s="40">
        <v>2</v>
      </c>
      <c r="C12" s="33" t="str">
        <f>設定用!C6</f>
        <v>住居費</v>
      </c>
      <c r="D12" s="32">
        <f t="shared" si="0"/>
        <v>0</v>
      </c>
      <c r="F12" s="40">
        <v>8</v>
      </c>
      <c r="G12" s="3"/>
      <c r="H12" s="3"/>
      <c r="I12" s="4"/>
      <c r="J12" s="5"/>
      <c r="K12" s="8"/>
      <c r="L12" s="6"/>
      <c r="M12" s="40">
        <v>8</v>
      </c>
      <c r="N12" s="33" t="str">
        <f>設定用!F12</f>
        <v>その他3</v>
      </c>
      <c r="O12" s="19">
        <v>0</v>
      </c>
    </row>
    <row r="13" spans="1:16" ht="15" customHeight="1">
      <c r="B13" s="40">
        <v>3</v>
      </c>
      <c r="C13" s="33" t="str">
        <f>設定用!C7</f>
        <v>通信費</v>
      </c>
      <c r="D13" s="32">
        <f t="shared" si="0"/>
        <v>0</v>
      </c>
      <c r="F13" s="40">
        <v>9</v>
      </c>
      <c r="G13" s="3"/>
      <c r="H13" s="3"/>
      <c r="I13" s="4"/>
      <c r="J13" s="5"/>
      <c r="K13" s="8"/>
      <c r="L13" s="6"/>
      <c r="M13" s="40">
        <v>9</v>
      </c>
      <c r="N13" s="33" t="str">
        <f>設定用!F13</f>
        <v>その他4</v>
      </c>
      <c r="O13" s="19">
        <v>0</v>
      </c>
    </row>
    <row r="14" spans="1:16" ht="15" customHeight="1">
      <c r="B14" s="40">
        <v>4</v>
      </c>
      <c r="C14" s="33" t="str">
        <f>設定用!C8</f>
        <v>水道光熱費</v>
      </c>
      <c r="D14" s="32">
        <f t="shared" si="0"/>
        <v>0</v>
      </c>
      <c r="F14" s="40">
        <v>10</v>
      </c>
      <c r="G14" s="3"/>
      <c r="H14" s="3"/>
      <c r="I14" s="4"/>
      <c r="J14" s="5"/>
      <c r="K14" s="8"/>
      <c r="L14" s="6"/>
      <c r="M14" s="40">
        <v>10</v>
      </c>
      <c r="N14" s="33" t="str">
        <f>設定用!F14</f>
        <v>その他5</v>
      </c>
      <c r="O14" s="19">
        <v>0</v>
      </c>
    </row>
    <row r="15" spans="1:16" ht="15" customHeight="1">
      <c r="B15" s="40">
        <v>5</v>
      </c>
      <c r="C15" s="33" t="str">
        <f>設定用!C9</f>
        <v>保険費</v>
      </c>
      <c r="D15" s="32">
        <f t="shared" si="0"/>
        <v>0</v>
      </c>
      <c r="F15" s="40">
        <v>11</v>
      </c>
      <c r="G15" s="3"/>
      <c r="H15" s="3"/>
      <c r="I15" s="4"/>
      <c r="J15" s="5"/>
      <c r="K15" s="8"/>
      <c r="L15" s="6"/>
      <c r="N15" s="20" t="s">
        <v>44</v>
      </c>
      <c r="O15" s="21">
        <f>SUM(O5:O14)</f>
        <v>380500</v>
      </c>
    </row>
    <row r="16" spans="1:16" ht="15" customHeight="1">
      <c r="B16" s="40">
        <v>6</v>
      </c>
      <c r="C16" s="33" t="str">
        <f>設定用!C10</f>
        <v>医療費</v>
      </c>
      <c r="D16" s="32">
        <f t="shared" si="0"/>
        <v>0</v>
      </c>
      <c r="F16" s="40">
        <v>12</v>
      </c>
      <c r="G16" s="3"/>
      <c r="H16" s="3"/>
      <c r="I16" s="4"/>
      <c r="J16" s="5"/>
      <c r="K16" s="8"/>
      <c r="L16" s="6"/>
      <c r="M16" s="45" t="s">
        <v>99</v>
      </c>
      <c r="N16" s="12"/>
      <c r="O16" s="12"/>
    </row>
    <row r="17" spans="2:15" ht="15" customHeight="1">
      <c r="B17" s="40">
        <v>7</v>
      </c>
      <c r="C17" s="33" t="str">
        <f>設定用!C11</f>
        <v>被服費</v>
      </c>
      <c r="D17" s="32">
        <f t="shared" si="0"/>
        <v>0</v>
      </c>
      <c r="F17" s="40">
        <v>13</v>
      </c>
      <c r="G17" s="3"/>
      <c r="H17" s="3"/>
      <c r="I17" s="4"/>
      <c r="J17" s="5"/>
      <c r="K17" s="8"/>
      <c r="L17" s="6"/>
      <c r="N17" s="12"/>
      <c r="O17" s="12"/>
    </row>
    <row r="18" spans="2:15" ht="15" customHeight="1">
      <c r="B18" s="40">
        <v>8</v>
      </c>
      <c r="C18" s="33" t="str">
        <f>設定用!C12</f>
        <v>交通費</v>
      </c>
      <c r="D18" s="32">
        <f t="shared" si="0"/>
        <v>0</v>
      </c>
      <c r="F18" s="40">
        <v>14</v>
      </c>
      <c r="G18" s="3"/>
      <c r="H18" s="3"/>
      <c r="I18" s="4"/>
      <c r="J18" s="5"/>
      <c r="K18" s="8"/>
      <c r="L18" s="6"/>
      <c r="N18" s="12"/>
      <c r="O18" s="12"/>
    </row>
    <row r="19" spans="2:15" ht="15" customHeight="1">
      <c r="B19" s="40">
        <v>9</v>
      </c>
      <c r="C19" s="33" t="str">
        <f>設定用!C13</f>
        <v>雑費</v>
      </c>
      <c r="D19" s="32">
        <f t="shared" si="0"/>
        <v>0</v>
      </c>
      <c r="F19" s="40">
        <v>15</v>
      </c>
      <c r="G19" s="3"/>
      <c r="H19" s="3"/>
      <c r="I19" s="4"/>
      <c r="J19" s="5"/>
      <c r="K19" s="8"/>
      <c r="L19" s="6"/>
      <c r="N19" s="12"/>
      <c r="O19" s="12"/>
    </row>
    <row r="20" spans="2:15" ht="15" customHeight="1">
      <c r="B20" s="40">
        <v>10</v>
      </c>
      <c r="C20" s="33" t="str">
        <f>設定用!C14</f>
        <v>娯楽費</v>
      </c>
      <c r="D20" s="32">
        <f t="shared" si="0"/>
        <v>0</v>
      </c>
      <c r="H20" s="15"/>
      <c r="I20" s="11"/>
      <c r="K20" s="11"/>
      <c r="N20" s="12"/>
      <c r="O20" s="12"/>
    </row>
    <row r="21" spans="2:15" ht="15" customHeight="1">
      <c r="B21" s="40">
        <v>11</v>
      </c>
      <c r="C21" s="33" t="str">
        <f>設定用!C15</f>
        <v>交際費</v>
      </c>
      <c r="D21" s="32">
        <f t="shared" si="0"/>
        <v>0</v>
      </c>
      <c r="F21" s="15" t="s">
        <v>49</v>
      </c>
      <c r="H21" s="15"/>
      <c r="K21" s="11"/>
      <c r="N21" s="12"/>
      <c r="O21" s="12"/>
    </row>
    <row r="22" spans="2:15" ht="15" customHeight="1">
      <c r="B22" s="40">
        <v>12</v>
      </c>
      <c r="C22" s="33" t="str">
        <f>設定用!C16</f>
        <v>美容費</v>
      </c>
      <c r="D22" s="32">
        <f t="shared" si="0"/>
        <v>0</v>
      </c>
      <c r="F22" s="1" t="s">
        <v>18</v>
      </c>
      <c r="G22" s="1" t="s">
        <v>19</v>
      </c>
      <c r="H22" s="1" t="s">
        <v>35</v>
      </c>
      <c r="I22" s="1" t="s">
        <v>15</v>
      </c>
      <c r="J22" s="1" t="s">
        <v>16</v>
      </c>
      <c r="K22" s="9" t="s">
        <v>17</v>
      </c>
      <c r="L22" s="7"/>
      <c r="N22" s="12"/>
      <c r="O22" s="12"/>
    </row>
    <row r="23" spans="2:15" ht="15" customHeight="1">
      <c r="B23" s="40">
        <v>13</v>
      </c>
      <c r="C23" s="33" t="str">
        <f>設定用!C17</f>
        <v>学費</v>
      </c>
      <c r="D23" s="32">
        <f t="shared" si="0"/>
        <v>0</v>
      </c>
      <c r="F23" s="35">
        <v>1</v>
      </c>
      <c r="G23" s="3"/>
      <c r="H23" s="3"/>
      <c r="I23" s="4"/>
      <c r="J23" s="5"/>
      <c r="K23" s="8"/>
      <c r="L23" s="7"/>
      <c r="N23" s="12"/>
      <c r="O23" s="12"/>
    </row>
    <row r="24" spans="2:15" ht="15" customHeight="1">
      <c r="B24" s="40">
        <v>14</v>
      </c>
      <c r="C24" s="33" t="str">
        <f>設定用!C18</f>
        <v>税金</v>
      </c>
      <c r="D24" s="32">
        <f t="shared" si="0"/>
        <v>0</v>
      </c>
      <c r="F24" s="35">
        <v>2</v>
      </c>
      <c r="G24" s="3"/>
      <c r="H24" s="3"/>
      <c r="I24" s="4"/>
      <c r="J24" s="5"/>
      <c r="K24" s="8"/>
      <c r="L24" s="7"/>
      <c r="N24" s="12"/>
      <c r="O24" s="12"/>
    </row>
    <row r="25" spans="2:15" ht="15" customHeight="1">
      <c r="B25" s="40">
        <v>15</v>
      </c>
      <c r="C25" s="33" t="str">
        <f>設定用!C19</f>
        <v>その他</v>
      </c>
      <c r="D25" s="32">
        <f t="shared" si="0"/>
        <v>0</v>
      </c>
      <c r="F25" s="35">
        <v>3</v>
      </c>
      <c r="G25" s="3"/>
      <c r="H25" s="3"/>
      <c r="I25" s="4"/>
      <c r="J25" s="5"/>
      <c r="K25" s="8"/>
      <c r="L25" s="7"/>
      <c r="N25" s="12"/>
      <c r="O25" s="12"/>
    </row>
    <row r="26" spans="2:15" ht="15" customHeight="1">
      <c r="B26" s="10"/>
      <c r="C26" s="2" t="s">
        <v>46</v>
      </c>
      <c r="D26" s="32">
        <f>SUM(D11:D25)</f>
        <v>0</v>
      </c>
      <c r="F26" s="35">
        <v>4</v>
      </c>
      <c r="G26" s="3"/>
      <c r="H26" s="3"/>
      <c r="I26" s="4"/>
      <c r="J26" s="5"/>
      <c r="K26" s="8"/>
      <c r="L26" s="7"/>
      <c r="N26" s="12"/>
      <c r="O26" s="12"/>
    </row>
    <row r="27" spans="2:15" ht="15" customHeight="1">
      <c r="B27" s="45" t="s">
        <v>99</v>
      </c>
      <c r="F27" s="35">
        <v>5</v>
      </c>
      <c r="G27" s="3"/>
      <c r="H27" s="3"/>
      <c r="I27" s="4"/>
      <c r="J27" s="5"/>
      <c r="K27" s="8"/>
      <c r="L27" s="7"/>
      <c r="N27" s="12"/>
      <c r="O27" s="12"/>
    </row>
    <row r="28" spans="2:15" ht="15" customHeight="1">
      <c r="B28" s="10"/>
      <c r="F28" s="35">
        <v>6</v>
      </c>
      <c r="G28" s="3"/>
      <c r="H28" s="3"/>
      <c r="I28" s="4"/>
      <c r="J28" s="5"/>
      <c r="K28" s="8"/>
      <c r="L28" s="7"/>
      <c r="N28" s="12"/>
      <c r="O28" s="12"/>
    </row>
    <row r="29" spans="2:15" ht="15" customHeight="1">
      <c r="B29" s="10"/>
      <c r="F29" s="35">
        <v>7</v>
      </c>
      <c r="G29" s="3"/>
      <c r="H29" s="3"/>
      <c r="I29" s="4"/>
      <c r="J29" s="5"/>
      <c r="K29" s="8"/>
      <c r="L29" s="7"/>
      <c r="N29" s="12"/>
      <c r="O29" s="12"/>
    </row>
    <row r="30" spans="2:15" ht="15" customHeight="1">
      <c r="B30" s="10"/>
      <c r="F30" s="35">
        <v>8</v>
      </c>
      <c r="G30" s="3"/>
      <c r="H30" s="3"/>
      <c r="I30" s="4"/>
      <c r="J30" s="5"/>
      <c r="K30" s="8"/>
      <c r="L30" s="7"/>
      <c r="N30" s="12"/>
      <c r="O30" s="12"/>
    </row>
    <row r="31" spans="2:15" ht="15" customHeight="1">
      <c r="B31" s="10"/>
      <c r="F31" s="35">
        <v>9</v>
      </c>
      <c r="G31" s="3"/>
      <c r="H31" s="3"/>
      <c r="I31" s="4"/>
      <c r="J31" s="5"/>
      <c r="K31" s="8"/>
      <c r="L31" s="7"/>
      <c r="N31" s="12"/>
      <c r="O31" s="12"/>
    </row>
    <row r="32" spans="2:15" ht="15" customHeight="1">
      <c r="B32" s="10"/>
      <c r="F32" s="35">
        <v>10</v>
      </c>
      <c r="G32" s="3"/>
      <c r="H32" s="3"/>
      <c r="I32" s="4"/>
      <c r="J32" s="5"/>
      <c r="K32" s="8"/>
      <c r="L32" s="7"/>
      <c r="N32" s="12"/>
      <c r="O32" s="12"/>
    </row>
    <row r="33" spans="2:15" ht="15" customHeight="1">
      <c r="B33" s="10"/>
      <c r="F33" s="35">
        <v>11</v>
      </c>
      <c r="G33" s="3"/>
      <c r="H33" s="3"/>
      <c r="I33" s="4"/>
      <c r="J33" s="5"/>
      <c r="K33" s="8"/>
      <c r="L33" s="7"/>
      <c r="N33" s="12"/>
      <c r="O33" s="12"/>
    </row>
    <row r="34" spans="2:15" ht="15" customHeight="1">
      <c r="B34" s="10"/>
      <c r="F34" s="35">
        <v>12</v>
      </c>
      <c r="G34" s="3"/>
      <c r="H34" s="3"/>
      <c r="I34" s="4"/>
      <c r="J34" s="5"/>
      <c r="K34" s="8"/>
      <c r="L34" s="7"/>
      <c r="N34" s="12"/>
      <c r="O34" s="12"/>
    </row>
    <row r="35" spans="2:15" ht="15" customHeight="1">
      <c r="B35" s="10"/>
      <c r="F35" s="35">
        <v>13</v>
      </c>
      <c r="G35" s="3"/>
      <c r="H35" s="3"/>
      <c r="I35" s="4"/>
      <c r="J35" s="5"/>
      <c r="K35" s="8"/>
      <c r="L35" s="7"/>
      <c r="N35" s="12"/>
      <c r="O35" s="12"/>
    </row>
    <row r="36" spans="2:15" ht="15" customHeight="1">
      <c r="C36" s="14"/>
      <c r="D36" s="14"/>
      <c r="F36" s="35">
        <v>14</v>
      </c>
      <c r="G36" s="3"/>
      <c r="H36" s="17"/>
      <c r="I36" s="18"/>
      <c r="J36" s="19"/>
      <c r="K36" s="19"/>
      <c r="L36" s="7"/>
      <c r="N36" s="12"/>
      <c r="O36" s="12"/>
    </row>
    <row r="37" spans="2:15" ht="15" customHeight="1">
      <c r="C37" s="14"/>
      <c r="D37" s="14"/>
      <c r="F37" s="35">
        <v>15</v>
      </c>
      <c r="G37" s="3"/>
      <c r="H37" s="17"/>
      <c r="I37" s="18"/>
      <c r="J37" s="19"/>
      <c r="K37" s="19"/>
      <c r="L37" s="7"/>
      <c r="N37" s="14"/>
      <c r="O37" s="14"/>
    </row>
    <row r="38" spans="2:15" ht="15" customHeight="1">
      <c r="C38" s="14"/>
      <c r="D38" s="14"/>
      <c r="F38" s="35">
        <v>16</v>
      </c>
      <c r="G38" s="3"/>
      <c r="H38" s="17"/>
      <c r="I38" s="18"/>
      <c r="J38" s="19"/>
      <c r="K38" s="19"/>
      <c r="L38" s="7"/>
      <c r="N38" s="14"/>
      <c r="O38" s="14"/>
    </row>
    <row r="39" spans="2:15" ht="15" customHeight="1">
      <c r="C39" s="14"/>
      <c r="D39" s="14"/>
      <c r="F39" s="35">
        <v>17</v>
      </c>
      <c r="G39" s="3"/>
      <c r="H39" s="17"/>
      <c r="I39" s="18"/>
      <c r="J39" s="19"/>
      <c r="K39" s="19"/>
      <c r="L39" s="7"/>
      <c r="N39" s="14"/>
      <c r="O39" s="14"/>
    </row>
    <row r="40" spans="2:15" ht="15" customHeight="1">
      <c r="C40" s="14"/>
      <c r="D40" s="14"/>
      <c r="F40" s="35">
        <v>18</v>
      </c>
      <c r="G40" s="3"/>
      <c r="H40" s="17"/>
      <c r="I40" s="18"/>
      <c r="J40" s="19"/>
      <c r="K40" s="19"/>
      <c r="L40" s="7"/>
      <c r="N40" s="14"/>
      <c r="O40" s="14"/>
    </row>
    <row r="41" spans="2:15" ht="15" customHeight="1">
      <c r="C41" s="14"/>
      <c r="D41" s="14"/>
      <c r="F41" s="35">
        <v>19</v>
      </c>
      <c r="G41" s="3"/>
      <c r="H41" s="17"/>
      <c r="I41" s="18"/>
      <c r="J41" s="19"/>
      <c r="K41" s="19"/>
      <c r="L41" s="7"/>
      <c r="N41" s="14"/>
      <c r="O41" s="14"/>
    </row>
    <row r="42" spans="2:15" ht="15" customHeight="1">
      <c r="C42" s="14"/>
      <c r="D42" s="14"/>
      <c r="F42" s="35">
        <v>20</v>
      </c>
      <c r="G42" s="3"/>
      <c r="H42" s="17"/>
      <c r="I42" s="18"/>
      <c r="J42" s="19"/>
      <c r="K42" s="19"/>
      <c r="L42" s="7"/>
      <c r="N42" s="14"/>
      <c r="O42" s="14"/>
    </row>
    <row r="43" spans="2:15" ht="15" customHeight="1">
      <c r="C43" s="14"/>
      <c r="D43" s="14"/>
      <c r="F43" s="35">
        <v>21</v>
      </c>
      <c r="G43" s="3"/>
      <c r="H43" s="17"/>
      <c r="I43" s="18"/>
      <c r="J43" s="19"/>
      <c r="K43" s="19"/>
      <c r="L43" s="7"/>
      <c r="N43" s="14"/>
      <c r="O43" s="14"/>
    </row>
    <row r="44" spans="2:15" ht="15" customHeight="1">
      <c r="C44" s="14"/>
      <c r="D44" s="14"/>
      <c r="F44" s="35">
        <v>22</v>
      </c>
      <c r="G44" s="3"/>
      <c r="H44" s="17"/>
      <c r="I44" s="18"/>
      <c r="J44" s="19"/>
      <c r="K44" s="19"/>
      <c r="L44" s="7"/>
      <c r="N44" s="14"/>
      <c r="O44" s="14"/>
    </row>
    <row r="45" spans="2:15" ht="15" customHeight="1">
      <c r="F45" s="35">
        <v>23</v>
      </c>
      <c r="G45" s="3"/>
      <c r="H45" s="17"/>
      <c r="I45" s="18"/>
      <c r="J45" s="19"/>
      <c r="K45" s="19"/>
      <c r="L45" s="7"/>
    </row>
    <row r="46" spans="2:15" ht="15" customHeight="1">
      <c r="F46" s="35">
        <v>24</v>
      </c>
      <c r="G46" s="3"/>
      <c r="H46" s="17"/>
      <c r="I46" s="18"/>
      <c r="J46" s="19"/>
      <c r="K46" s="19"/>
      <c r="L46" s="7"/>
    </row>
    <row r="47" spans="2:15" ht="15" customHeight="1">
      <c r="F47" s="35">
        <v>25</v>
      </c>
      <c r="G47" s="3"/>
      <c r="H47" s="17"/>
      <c r="I47" s="18"/>
      <c r="J47" s="19"/>
      <c r="K47" s="19"/>
      <c r="L47" s="7"/>
    </row>
    <row r="48" spans="2:15" ht="15" customHeight="1">
      <c r="F48" s="35">
        <v>26</v>
      </c>
      <c r="G48" s="3"/>
      <c r="H48" s="17"/>
      <c r="I48" s="18"/>
      <c r="J48" s="19"/>
      <c r="K48" s="19"/>
      <c r="L48" s="7"/>
    </row>
    <row r="49" spans="6:12" ht="15" customHeight="1">
      <c r="F49" s="35">
        <v>27</v>
      </c>
      <c r="G49" s="3"/>
      <c r="H49" s="17"/>
      <c r="I49" s="18"/>
      <c r="J49" s="19"/>
      <c r="K49" s="19"/>
      <c r="L49" s="7"/>
    </row>
    <row r="50" spans="6:12" ht="15" customHeight="1">
      <c r="F50" s="35">
        <v>28</v>
      </c>
      <c r="G50" s="3"/>
      <c r="H50" s="17"/>
      <c r="I50" s="18"/>
      <c r="J50" s="19"/>
      <c r="K50" s="19"/>
      <c r="L50" s="7"/>
    </row>
    <row r="51" spans="6:12" ht="15" customHeight="1">
      <c r="F51" s="35">
        <v>29</v>
      </c>
      <c r="G51" s="3"/>
      <c r="H51" s="17"/>
      <c r="I51" s="18"/>
      <c r="J51" s="19"/>
      <c r="K51" s="19"/>
      <c r="L51" s="7"/>
    </row>
    <row r="52" spans="6:12" ht="15" customHeight="1">
      <c r="F52" s="35">
        <v>30</v>
      </c>
      <c r="G52" s="3"/>
      <c r="H52" s="18"/>
      <c r="I52" s="18"/>
      <c r="J52" s="19"/>
      <c r="K52" s="19"/>
      <c r="L52" s="7"/>
    </row>
    <row r="53" spans="6:12" ht="15" customHeight="1">
      <c r="F53" s="35">
        <v>31</v>
      </c>
      <c r="G53" s="3"/>
      <c r="H53" s="18"/>
      <c r="I53" s="18"/>
      <c r="J53" s="19"/>
      <c r="K53" s="19"/>
      <c r="L53" s="7"/>
    </row>
    <row r="54" spans="6:12" ht="15" customHeight="1">
      <c r="F54" s="35">
        <v>32</v>
      </c>
      <c r="G54" s="3"/>
      <c r="H54" s="18"/>
      <c r="I54" s="18"/>
      <c r="J54" s="19"/>
      <c r="K54" s="19"/>
      <c r="L54" s="7"/>
    </row>
    <row r="55" spans="6:12" ht="15" customHeight="1">
      <c r="F55" s="35">
        <v>33</v>
      </c>
      <c r="G55" s="3"/>
      <c r="H55" s="18"/>
      <c r="I55" s="18"/>
      <c r="J55" s="19"/>
      <c r="K55" s="19"/>
      <c r="L55" s="7"/>
    </row>
    <row r="56" spans="6:12" ht="15" customHeight="1">
      <c r="F56" s="35">
        <v>34</v>
      </c>
      <c r="G56" s="3"/>
      <c r="H56" s="18"/>
      <c r="I56" s="18"/>
      <c r="J56" s="19"/>
      <c r="K56" s="19"/>
      <c r="L56" s="7"/>
    </row>
    <row r="57" spans="6:12" ht="15" customHeight="1">
      <c r="F57" s="35">
        <v>35</v>
      </c>
      <c r="G57" s="3"/>
      <c r="H57" s="3"/>
      <c r="I57" s="4"/>
      <c r="J57" s="16"/>
      <c r="K57" s="8"/>
      <c r="L57" s="7"/>
    </row>
    <row r="58" spans="6:12" ht="15" customHeight="1">
      <c r="F58" s="35">
        <v>36</v>
      </c>
      <c r="G58" s="3"/>
      <c r="H58" s="3"/>
      <c r="I58" s="4"/>
      <c r="J58" s="16"/>
      <c r="K58" s="8"/>
      <c r="L58" s="7"/>
    </row>
    <row r="59" spans="6:12" ht="15" customHeight="1">
      <c r="F59" s="35">
        <v>37</v>
      </c>
      <c r="G59" s="3"/>
      <c r="H59" s="3"/>
      <c r="I59" s="4"/>
      <c r="J59" s="16"/>
      <c r="K59" s="8"/>
      <c r="L59" s="7"/>
    </row>
    <row r="60" spans="6:12" ht="15" customHeight="1">
      <c r="F60" s="35">
        <v>38</v>
      </c>
      <c r="G60" s="3"/>
      <c r="H60" s="3"/>
      <c r="I60" s="4"/>
      <c r="J60" s="16"/>
      <c r="K60" s="8"/>
      <c r="L60" s="7"/>
    </row>
    <row r="61" spans="6:12" ht="15" customHeight="1">
      <c r="F61" s="35">
        <v>39</v>
      </c>
      <c r="G61" s="3"/>
      <c r="H61" s="3"/>
      <c r="I61" s="4"/>
      <c r="J61" s="16"/>
      <c r="K61" s="8"/>
      <c r="L61" s="7"/>
    </row>
    <row r="62" spans="6:12" ht="15" customHeight="1">
      <c r="F62" s="35">
        <v>40</v>
      </c>
      <c r="G62" s="3"/>
      <c r="H62" s="3"/>
      <c r="I62" s="4"/>
      <c r="J62" s="16"/>
      <c r="K62" s="8"/>
      <c r="L62" s="7"/>
    </row>
    <row r="63" spans="6:12" ht="15" customHeight="1">
      <c r="F63" s="35">
        <v>41</v>
      </c>
      <c r="G63" s="3"/>
      <c r="H63" s="3"/>
      <c r="I63" s="4"/>
      <c r="J63" s="16"/>
      <c r="K63" s="8"/>
      <c r="L63" s="7"/>
    </row>
    <row r="64" spans="6:12" ht="15" customHeight="1">
      <c r="F64" s="35">
        <v>42</v>
      </c>
      <c r="G64" s="3"/>
      <c r="H64" s="3"/>
      <c r="I64" s="4"/>
      <c r="J64" s="16"/>
      <c r="K64" s="8"/>
      <c r="L64" s="7"/>
    </row>
    <row r="65" spans="6:12" ht="15" customHeight="1">
      <c r="F65" s="35">
        <v>43</v>
      </c>
      <c r="G65" s="3"/>
      <c r="H65" s="3"/>
      <c r="I65" s="4"/>
      <c r="J65" s="16"/>
      <c r="K65" s="8"/>
      <c r="L65" s="7"/>
    </row>
    <row r="66" spans="6:12" ht="15" customHeight="1">
      <c r="F66" s="35">
        <v>44</v>
      </c>
      <c r="G66" s="3"/>
      <c r="H66" s="3"/>
      <c r="I66" s="4"/>
      <c r="J66" s="16"/>
      <c r="K66" s="8"/>
      <c r="L66" s="7"/>
    </row>
    <row r="67" spans="6:12" ht="15" customHeight="1">
      <c r="F67" s="35">
        <v>45</v>
      </c>
      <c r="G67" s="3"/>
      <c r="H67" s="3"/>
      <c r="I67" s="4"/>
      <c r="J67" s="16"/>
      <c r="K67" s="8"/>
      <c r="L67" s="7"/>
    </row>
    <row r="68" spans="6:12" ht="15" customHeight="1">
      <c r="F68" s="35">
        <v>46</v>
      </c>
      <c r="G68" s="3"/>
      <c r="H68" s="3"/>
      <c r="I68" s="4"/>
      <c r="J68" s="16"/>
      <c r="K68" s="8"/>
      <c r="L68" s="7"/>
    </row>
    <row r="69" spans="6:12" ht="15" customHeight="1">
      <c r="F69" s="35">
        <v>47</v>
      </c>
      <c r="G69" s="3"/>
      <c r="H69" s="3"/>
      <c r="I69" s="4"/>
      <c r="J69" s="16"/>
      <c r="K69" s="8"/>
      <c r="L69" s="7"/>
    </row>
    <row r="70" spans="6:12" ht="15" customHeight="1">
      <c r="F70" s="35">
        <v>48</v>
      </c>
      <c r="G70" s="3"/>
      <c r="H70" s="3"/>
      <c r="I70" s="4"/>
      <c r="J70" s="16"/>
      <c r="K70" s="8"/>
      <c r="L70" s="7"/>
    </row>
    <row r="71" spans="6:12" ht="15" customHeight="1">
      <c r="F71" s="35">
        <v>49</v>
      </c>
      <c r="G71" s="3"/>
      <c r="H71" s="3"/>
      <c r="I71" s="4"/>
      <c r="J71" s="16"/>
      <c r="K71" s="8"/>
      <c r="L71" s="7"/>
    </row>
    <row r="72" spans="6:12" ht="15" customHeight="1">
      <c r="F72" s="35">
        <v>50</v>
      </c>
      <c r="G72" s="3"/>
      <c r="H72" s="3"/>
      <c r="I72" s="4"/>
      <c r="J72" s="16"/>
      <c r="K72" s="8"/>
      <c r="L72" s="7"/>
    </row>
    <row r="73" spans="6:12" ht="15" customHeight="1">
      <c r="F73" s="35">
        <v>51</v>
      </c>
      <c r="G73" s="3"/>
      <c r="H73" s="3"/>
      <c r="I73" s="4"/>
      <c r="J73" s="16"/>
      <c r="K73" s="8"/>
      <c r="L73" s="7"/>
    </row>
    <row r="74" spans="6:12" ht="15" customHeight="1">
      <c r="F74" s="35">
        <v>52</v>
      </c>
      <c r="G74" s="3"/>
      <c r="H74" s="3"/>
      <c r="I74" s="4"/>
      <c r="J74" s="16"/>
      <c r="K74" s="8"/>
      <c r="L74" s="7"/>
    </row>
    <row r="75" spans="6:12" ht="15" customHeight="1">
      <c r="F75" s="35">
        <v>53</v>
      </c>
      <c r="G75" s="3"/>
      <c r="H75" s="3"/>
      <c r="I75" s="4"/>
      <c r="J75" s="16"/>
      <c r="K75" s="8"/>
      <c r="L75" s="7"/>
    </row>
    <row r="76" spans="6:12" ht="15" customHeight="1">
      <c r="F76" s="35">
        <v>54</v>
      </c>
      <c r="G76" s="3"/>
      <c r="H76" s="3"/>
      <c r="I76" s="4"/>
      <c r="J76" s="16"/>
      <c r="K76" s="8"/>
      <c r="L76" s="7"/>
    </row>
    <row r="77" spans="6:12" ht="15" customHeight="1">
      <c r="F77" s="35">
        <v>55</v>
      </c>
      <c r="G77" s="3"/>
      <c r="H77" s="3"/>
      <c r="I77" s="4"/>
      <c r="J77" s="16"/>
      <c r="K77" s="8"/>
      <c r="L77" s="7"/>
    </row>
    <row r="78" spans="6:12" ht="15" customHeight="1">
      <c r="F78" s="35">
        <v>56</v>
      </c>
      <c r="G78" s="3"/>
      <c r="H78" s="3"/>
      <c r="I78" s="4"/>
      <c r="J78" s="16"/>
      <c r="K78" s="8"/>
      <c r="L78" s="7"/>
    </row>
    <row r="79" spans="6:12" ht="15" customHeight="1">
      <c r="F79" s="35">
        <v>57</v>
      </c>
      <c r="G79" s="3"/>
      <c r="H79" s="3"/>
      <c r="I79" s="4"/>
      <c r="J79" s="16"/>
      <c r="K79" s="8"/>
      <c r="L79" s="7"/>
    </row>
    <row r="80" spans="6:12" ht="15" customHeight="1">
      <c r="F80" s="35">
        <v>58</v>
      </c>
      <c r="G80" s="3"/>
      <c r="H80" s="3"/>
      <c r="I80" s="4"/>
      <c r="J80" s="16"/>
      <c r="K80" s="8"/>
      <c r="L80" s="7"/>
    </row>
    <row r="81" spans="6:12" ht="15" customHeight="1">
      <c r="F81" s="35">
        <v>59</v>
      </c>
      <c r="G81" s="3"/>
      <c r="H81" s="3"/>
      <c r="I81" s="4"/>
      <c r="J81" s="16"/>
      <c r="K81" s="8"/>
      <c r="L81" s="7"/>
    </row>
    <row r="82" spans="6:12" ht="15" customHeight="1">
      <c r="F82" s="35">
        <v>60</v>
      </c>
      <c r="G82" s="3"/>
      <c r="H82" s="3"/>
      <c r="I82" s="4"/>
      <c r="J82" s="16"/>
      <c r="K82" s="8"/>
      <c r="L82" s="7"/>
    </row>
    <row r="83" spans="6:12" ht="15" customHeight="1">
      <c r="F83" s="35">
        <v>61</v>
      </c>
      <c r="G83" s="3"/>
      <c r="H83" s="3"/>
      <c r="I83" s="4"/>
      <c r="J83" s="16"/>
      <c r="K83" s="8"/>
      <c r="L83" s="7"/>
    </row>
    <row r="84" spans="6:12" ht="15" customHeight="1">
      <c r="F84" s="35">
        <v>62</v>
      </c>
      <c r="G84" s="3"/>
      <c r="H84" s="3"/>
      <c r="I84" s="4"/>
      <c r="J84" s="16"/>
      <c r="K84" s="8"/>
      <c r="L84" s="7"/>
    </row>
    <row r="85" spans="6:12" ht="15" customHeight="1">
      <c r="F85" s="35">
        <v>63</v>
      </c>
      <c r="G85" s="3"/>
      <c r="H85" s="3"/>
      <c r="I85" s="4"/>
      <c r="J85" s="16"/>
      <c r="K85" s="8"/>
      <c r="L85" s="7"/>
    </row>
    <row r="86" spans="6:12" ht="15" customHeight="1">
      <c r="F86" s="35">
        <v>64</v>
      </c>
      <c r="G86" s="3"/>
      <c r="H86" s="3"/>
      <c r="I86" s="4"/>
      <c r="J86" s="16"/>
      <c r="K86" s="8"/>
      <c r="L86" s="7"/>
    </row>
    <row r="87" spans="6:12" ht="15" customHeight="1">
      <c r="F87" s="35">
        <v>65</v>
      </c>
      <c r="G87" s="3"/>
      <c r="H87" s="3"/>
      <c r="I87" s="4"/>
      <c r="J87" s="16"/>
      <c r="K87" s="8"/>
      <c r="L87" s="7"/>
    </row>
    <row r="88" spans="6:12" ht="15" customHeight="1">
      <c r="F88" s="35">
        <v>66</v>
      </c>
      <c r="G88" s="3"/>
      <c r="H88" s="3"/>
      <c r="I88" s="4"/>
      <c r="J88" s="16"/>
      <c r="K88" s="8"/>
      <c r="L88" s="7"/>
    </row>
    <row r="89" spans="6:12" ht="15" customHeight="1">
      <c r="F89" s="35">
        <v>67</v>
      </c>
      <c r="G89" s="3"/>
      <c r="H89" s="3"/>
      <c r="I89" s="4"/>
      <c r="J89" s="16"/>
      <c r="K89" s="8"/>
      <c r="L89" s="7"/>
    </row>
    <row r="90" spans="6:12" ht="15" customHeight="1">
      <c r="F90" s="35">
        <v>68</v>
      </c>
      <c r="G90" s="3"/>
      <c r="H90" s="3"/>
      <c r="I90" s="4"/>
      <c r="J90" s="16"/>
      <c r="K90" s="8"/>
      <c r="L90" s="7"/>
    </row>
    <row r="91" spans="6:12" ht="15" customHeight="1">
      <c r="F91" s="35">
        <v>69</v>
      </c>
      <c r="G91" s="3"/>
      <c r="H91" s="3"/>
      <c r="I91" s="4"/>
      <c r="J91" s="16"/>
      <c r="K91" s="8"/>
      <c r="L91" s="7"/>
    </row>
    <row r="92" spans="6:12" ht="15" customHeight="1">
      <c r="F92" s="35">
        <v>70</v>
      </c>
      <c r="G92" s="3"/>
      <c r="H92" s="3"/>
      <c r="I92" s="4"/>
      <c r="J92" s="16"/>
      <c r="K92" s="8"/>
    </row>
    <row r="93" spans="6:12" ht="15" customHeight="1">
      <c r="F93" s="35">
        <v>71</v>
      </c>
      <c r="G93" s="3"/>
      <c r="H93" s="3"/>
      <c r="I93" s="4"/>
      <c r="J93" s="16"/>
      <c r="K93" s="8"/>
    </row>
    <row r="94" spans="6:12" ht="15" customHeight="1">
      <c r="F94" s="35">
        <v>72</v>
      </c>
      <c r="G94" s="3"/>
      <c r="H94" s="3"/>
      <c r="I94" s="4"/>
      <c r="J94" s="16"/>
      <c r="K94" s="8"/>
    </row>
    <row r="95" spans="6:12" ht="15" customHeight="1">
      <c r="F95" s="35">
        <v>73</v>
      </c>
      <c r="G95" s="3"/>
      <c r="H95" s="3"/>
      <c r="I95" s="4"/>
      <c r="J95" s="16"/>
      <c r="K95" s="8"/>
    </row>
    <row r="96" spans="6:12" ht="15" customHeight="1">
      <c r="F96" s="35">
        <v>74</v>
      </c>
      <c r="G96" s="3"/>
      <c r="H96" s="3"/>
      <c r="I96" s="4"/>
      <c r="J96" s="16"/>
      <c r="K96" s="8"/>
    </row>
    <row r="97" spans="6:11" ht="15" customHeight="1">
      <c r="F97" s="35">
        <v>75</v>
      </c>
      <c r="G97" s="3"/>
      <c r="H97" s="3"/>
      <c r="I97" s="4"/>
      <c r="J97" s="16"/>
      <c r="K97" s="8"/>
    </row>
    <row r="98" spans="6:11" ht="15" customHeight="1">
      <c r="F98" s="35">
        <v>76</v>
      </c>
      <c r="G98" s="3"/>
      <c r="H98" s="3"/>
      <c r="I98" s="4"/>
      <c r="J98" s="16"/>
      <c r="K98" s="8"/>
    </row>
    <row r="99" spans="6:11" ht="15" customHeight="1">
      <c r="F99" s="35">
        <v>77</v>
      </c>
      <c r="G99" s="3"/>
      <c r="H99" s="3"/>
      <c r="I99" s="4"/>
      <c r="J99" s="16"/>
      <c r="K99" s="8"/>
    </row>
    <row r="100" spans="6:11" ht="15" customHeight="1">
      <c r="F100" s="35">
        <v>78</v>
      </c>
      <c r="G100" s="3"/>
      <c r="H100" s="3"/>
      <c r="I100" s="4"/>
      <c r="J100" s="16"/>
      <c r="K100" s="8"/>
    </row>
    <row r="101" spans="6:11" ht="15" customHeight="1">
      <c r="F101" s="35">
        <v>79</v>
      </c>
      <c r="G101" s="3"/>
      <c r="H101" s="3"/>
      <c r="I101" s="4"/>
      <c r="J101" s="16"/>
      <c r="K101" s="8"/>
    </row>
    <row r="102" spans="6:11" ht="15" customHeight="1">
      <c r="F102" s="35">
        <v>80</v>
      </c>
      <c r="G102" s="3"/>
      <c r="H102" s="3"/>
      <c r="I102" s="4"/>
      <c r="J102" s="16"/>
      <c r="K102" s="8"/>
    </row>
    <row r="103" spans="6:11" ht="15" customHeight="1">
      <c r="F103" s="35">
        <v>81</v>
      </c>
      <c r="G103" s="3"/>
      <c r="H103" s="3"/>
      <c r="I103" s="4"/>
      <c r="J103" s="16"/>
      <c r="K103" s="8"/>
    </row>
    <row r="104" spans="6:11" ht="15" customHeight="1">
      <c r="F104" s="35">
        <v>82</v>
      </c>
      <c r="G104" s="3"/>
      <c r="H104" s="3"/>
      <c r="I104" s="4"/>
      <c r="J104" s="16"/>
      <c r="K104" s="8"/>
    </row>
    <row r="105" spans="6:11" ht="15" customHeight="1">
      <c r="F105" s="35">
        <v>83</v>
      </c>
      <c r="G105" s="3"/>
      <c r="H105" s="3"/>
      <c r="I105" s="4"/>
      <c r="J105" s="16"/>
      <c r="K105" s="8"/>
    </row>
    <row r="106" spans="6:11" ht="15" customHeight="1">
      <c r="F106" s="35">
        <v>84</v>
      </c>
      <c r="G106" s="3"/>
      <c r="H106" s="3"/>
      <c r="I106" s="4"/>
      <c r="J106" s="16"/>
      <c r="K106" s="8"/>
    </row>
    <row r="107" spans="6:11" ht="15" customHeight="1">
      <c r="F107" s="35">
        <v>85</v>
      </c>
      <c r="G107" s="3"/>
      <c r="H107" s="3"/>
      <c r="I107" s="4"/>
      <c r="J107" s="16"/>
      <c r="K107" s="8"/>
    </row>
    <row r="108" spans="6:11" ht="15" customHeight="1">
      <c r="F108" s="35">
        <v>86</v>
      </c>
      <c r="G108" s="3"/>
      <c r="H108" s="3"/>
      <c r="I108" s="4"/>
      <c r="J108" s="16"/>
      <c r="K108" s="8"/>
    </row>
    <row r="109" spans="6:11" ht="15" customHeight="1">
      <c r="F109" s="35">
        <v>87</v>
      </c>
      <c r="G109" s="3"/>
      <c r="H109" s="3"/>
      <c r="I109" s="4"/>
      <c r="J109" s="16"/>
      <c r="K109" s="8"/>
    </row>
    <row r="110" spans="6:11" ht="15" customHeight="1">
      <c r="F110" s="35">
        <v>88</v>
      </c>
      <c r="G110" s="3"/>
      <c r="H110" s="3"/>
      <c r="I110" s="4"/>
      <c r="J110" s="16"/>
      <c r="K110" s="8"/>
    </row>
    <row r="111" spans="6:11" ht="15" customHeight="1">
      <c r="F111" s="35">
        <v>89</v>
      </c>
      <c r="G111" s="3"/>
      <c r="H111" s="3"/>
      <c r="I111" s="4"/>
      <c r="J111" s="16"/>
      <c r="K111" s="8"/>
    </row>
    <row r="112" spans="6:11" ht="15" customHeight="1">
      <c r="F112" s="35">
        <v>90</v>
      </c>
      <c r="G112" s="3"/>
      <c r="H112" s="3"/>
      <c r="I112" s="4"/>
      <c r="J112" s="16"/>
      <c r="K112" s="8"/>
    </row>
    <row r="113" spans="6:11" ht="15" customHeight="1">
      <c r="F113" s="35">
        <v>91</v>
      </c>
      <c r="G113" s="3"/>
      <c r="H113" s="3"/>
      <c r="I113" s="4"/>
      <c r="J113" s="16"/>
      <c r="K113" s="8"/>
    </row>
    <row r="114" spans="6:11" ht="15" customHeight="1">
      <c r="F114" s="35">
        <v>92</v>
      </c>
      <c r="G114" s="3"/>
      <c r="H114" s="3"/>
      <c r="I114" s="4"/>
      <c r="J114" s="16"/>
      <c r="K114" s="8"/>
    </row>
    <row r="115" spans="6:11" ht="15" customHeight="1">
      <c r="F115" s="35">
        <v>93</v>
      </c>
      <c r="G115" s="3"/>
      <c r="H115" s="3"/>
      <c r="I115" s="4"/>
      <c r="J115" s="16"/>
      <c r="K115" s="8"/>
    </row>
    <row r="116" spans="6:11" ht="15" customHeight="1">
      <c r="F116" s="35">
        <v>94</v>
      </c>
      <c r="G116" s="3"/>
      <c r="H116" s="3"/>
      <c r="I116" s="4"/>
      <c r="J116" s="16"/>
      <c r="K116" s="8"/>
    </row>
    <row r="117" spans="6:11" ht="15" customHeight="1">
      <c r="F117" s="35">
        <v>95</v>
      </c>
      <c r="G117" s="3"/>
      <c r="H117" s="3"/>
      <c r="I117" s="4"/>
      <c r="J117" s="16"/>
      <c r="K117" s="8"/>
    </row>
    <row r="118" spans="6:11" ht="15" customHeight="1">
      <c r="F118" s="35">
        <v>96</v>
      </c>
      <c r="G118" s="3"/>
      <c r="H118" s="3"/>
      <c r="I118" s="4"/>
      <c r="J118" s="16"/>
      <c r="K118" s="8"/>
    </row>
    <row r="119" spans="6:11" ht="15" customHeight="1">
      <c r="F119" s="35">
        <v>97</v>
      </c>
      <c r="G119" s="3"/>
      <c r="H119" s="3"/>
      <c r="I119" s="4"/>
      <c r="J119" s="16"/>
      <c r="K119" s="8"/>
    </row>
    <row r="120" spans="6:11" ht="15" customHeight="1">
      <c r="F120" s="35">
        <v>98</v>
      </c>
      <c r="G120" s="3"/>
      <c r="H120" s="3"/>
      <c r="I120" s="4"/>
      <c r="J120" s="16"/>
      <c r="K120" s="8"/>
    </row>
    <row r="121" spans="6:11" ht="15" customHeight="1">
      <c r="F121" s="35">
        <v>99</v>
      </c>
      <c r="G121" s="3"/>
      <c r="H121" s="3"/>
      <c r="I121" s="4"/>
      <c r="J121" s="16"/>
      <c r="K121" s="8"/>
    </row>
    <row r="122" spans="6:11" ht="15" customHeight="1">
      <c r="F122" s="14"/>
      <c r="I122" s="2" t="s">
        <v>32</v>
      </c>
      <c r="J122" s="29">
        <f>SUM(J4:J121)</f>
        <v>0</v>
      </c>
    </row>
  </sheetData>
  <autoFilter ref="F22:K22">
    <filterColumn colId="2"/>
  </autoFilter>
  <phoneticPr fontId="1"/>
  <dataValidations count="1">
    <dataValidation type="list" allowBlank="1" showInputMessage="1" showErrorMessage="1" sqref="G5:G19 G23:G121">
      <formula1>$C$11:$C$25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22"/>
  <sheetViews>
    <sheetView workbookViewId="0">
      <selection activeCell="N22" sqref="N22"/>
    </sheetView>
  </sheetViews>
  <sheetFormatPr defaultRowHeight="15" customHeight="1"/>
  <cols>
    <col min="1" max="1" width="1.875" style="7" customWidth="1"/>
    <col min="2" max="2" width="5.625" style="14" customWidth="1"/>
    <col min="3" max="3" width="12.625" style="7" customWidth="1"/>
    <col min="4" max="4" width="13.625" style="7" customWidth="1"/>
    <col min="5" max="6" width="3.625" style="7" customWidth="1"/>
    <col min="7" max="7" width="12.625" style="14" customWidth="1"/>
    <col min="8" max="8" width="8.25" style="11" customWidth="1"/>
    <col min="9" max="9" width="17.125" style="7" bestFit="1" customWidth="1"/>
    <col min="10" max="10" width="13.625" style="7" customWidth="1"/>
    <col min="11" max="11" width="28" style="7" customWidth="1"/>
    <col min="12" max="13" width="5.625" style="14" customWidth="1"/>
    <col min="14" max="14" width="10.875" style="7" bestFit="1" customWidth="1"/>
    <col min="15" max="15" width="13.625" style="7" customWidth="1"/>
    <col min="16" max="16" width="4" style="7" customWidth="1"/>
    <col min="17" max="16384" width="9" style="7"/>
  </cols>
  <sheetData>
    <row r="1" spans="1:16" ht="15" customHeight="1">
      <c r="A1" s="22"/>
      <c r="B1" s="22" t="s">
        <v>91</v>
      </c>
      <c r="C1" s="23"/>
      <c r="D1" s="23"/>
      <c r="E1" s="24"/>
      <c r="F1" s="24"/>
      <c r="G1" s="26"/>
      <c r="H1" s="25"/>
      <c r="I1" s="27"/>
      <c r="J1" s="27"/>
      <c r="K1" s="27"/>
      <c r="L1" s="28"/>
      <c r="M1" s="28"/>
      <c r="N1" s="27"/>
      <c r="O1" s="27"/>
      <c r="P1" s="27"/>
    </row>
    <row r="3" spans="1:16" ht="15" customHeight="1">
      <c r="B3" s="15" t="s">
        <v>33</v>
      </c>
      <c r="C3" s="15"/>
      <c r="D3" s="12"/>
      <c r="F3" s="15" t="s">
        <v>48</v>
      </c>
      <c r="H3" s="15"/>
      <c r="K3" s="11"/>
      <c r="M3" s="15" t="s">
        <v>38</v>
      </c>
      <c r="N3" s="15"/>
      <c r="O3" s="12"/>
    </row>
    <row r="4" spans="1:16" ht="15" customHeight="1">
      <c r="B4" s="1" t="s">
        <v>18</v>
      </c>
      <c r="C4" s="2" t="s">
        <v>19</v>
      </c>
      <c r="D4" s="13" t="s">
        <v>16</v>
      </c>
      <c r="F4" s="1" t="s">
        <v>18</v>
      </c>
      <c r="G4" s="1" t="s">
        <v>19</v>
      </c>
      <c r="H4" s="1" t="s">
        <v>50</v>
      </c>
      <c r="I4" s="1" t="s">
        <v>15</v>
      </c>
      <c r="J4" s="1" t="s">
        <v>16</v>
      </c>
      <c r="K4" s="9" t="s">
        <v>17</v>
      </c>
      <c r="M4" s="1" t="s">
        <v>18</v>
      </c>
      <c r="N4" s="2" t="s">
        <v>19</v>
      </c>
      <c r="O4" s="13" t="s">
        <v>16</v>
      </c>
    </row>
    <row r="5" spans="1:16" ht="15" customHeight="1">
      <c r="B5" s="35">
        <v>1</v>
      </c>
      <c r="C5" s="33" t="s">
        <v>45</v>
      </c>
      <c r="D5" s="31">
        <f>O15</f>
        <v>380500</v>
      </c>
      <c r="F5" s="40">
        <v>1</v>
      </c>
      <c r="G5" s="3"/>
      <c r="H5" s="3"/>
      <c r="I5" s="4"/>
      <c r="J5" s="5"/>
      <c r="K5" s="8"/>
      <c r="L5" s="6"/>
      <c r="M5" s="40">
        <v>1</v>
      </c>
      <c r="N5" s="33" t="str">
        <f>設定用!F5</f>
        <v>基本給料(夫)</v>
      </c>
      <c r="O5" s="19">
        <v>300000</v>
      </c>
    </row>
    <row r="6" spans="1:16" ht="15" customHeight="1">
      <c r="B6" s="35">
        <v>2</v>
      </c>
      <c r="C6" s="33" t="s">
        <v>29</v>
      </c>
      <c r="D6" s="31">
        <f>D26</f>
        <v>0</v>
      </c>
      <c r="F6" s="40">
        <v>2</v>
      </c>
      <c r="G6" s="3"/>
      <c r="H6" s="3"/>
      <c r="I6" s="4"/>
      <c r="J6" s="5"/>
      <c r="K6" s="8"/>
      <c r="L6" s="6"/>
      <c r="M6" s="40">
        <v>2</v>
      </c>
      <c r="N6" s="33" t="str">
        <f>設定用!F6</f>
        <v>残業(夫)</v>
      </c>
      <c r="O6" s="19">
        <v>80000</v>
      </c>
    </row>
    <row r="7" spans="1:16" ht="15" customHeight="1">
      <c r="C7" s="20" t="s">
        <v>47</v>
      </c>
      <c r="D7" s="31">
        <f>D5-D6</f>
        <v>380500</v>
      </c>
      <c r="F7" s="40">
        <v>3</v>
      </c>
      <c r="G7" s="3"/>
      <c r="H7" s="3"/>
      <c r="I7" s="4"/>
      <c r="J7" s="5"/>
      <c r="K7" s="8"/>
      <c r="M7" s="40">
        <v>3</v>
      </c>
      <c r="N7" s="33" t="str">
        <f>設定用!F7</f>
        <v>パート収入(妻)</v>
      </c>
      <c r="O7" s="19">
        <v>500</v>
      </c>
    </row>
    <row r="8" spans="1:16" ht="15" customHeight="1">
      <c r="C8" s="14"/>
      <c r="D8" s="14"/>
      <c r="F8" s="40">
        <v>4</v>
      </c>
      <c r="G8" s="3"/>
      <c r="H8" s="3"/>
      <c r="I8" s="4"/>
      <c r="J8" s="5"/>
      <c r="K8" s="8"/>
      <c r="M8" s="40">
        <v>4</v>
      </c>
      <c r="N8" s="33" t="str">
        <f>設定用!F8</f>
        <v>利子</v>
      </c>
      <c r="O8" s="19">
        <v>0</v>
      </c>
    </row>
    <row r="9" spans="1:16" ht="15" customHeight="1">
      <c r="B9" s="10" t="s">
        <v>30</v>
      </c>
      <c r="C9" s="10"/>
      <c r="D9" s="12"/>
      <c r="F9" s="40">
        <v>5</v>
      </c>
      <c r="G9" s="3"/>
      <c r="H9" s="3"/>
      <c r="I9" s="4"/>
      <c r="J9" s="5"/>
      <c r="K9" s="8"/>
      <c r="M9" s="40">
        <v>5</v>
      </c>
      <c r="N9" s="33" t="str">
        <f>設定用!F9</f>
        <v>投資</v>
      </c>
      <c r="O9" s="19">
        <v>0</v>
      </c>
    </row>
    <row r="10" spans="1:16" ht="15" customHeight="1">
      <c r="B10" s="1" t="s">
        <v>18</v>
      </c>
      <c r="C10" s="13" t="s">
        <v>19</v>
      </c>
      <c r="D10" s="13" t="s">
        <v>16</v>
      </c>
      <c r="F10" s="40">
        <v>6</v>
      </c>
      <c r="G10" s="3"/>
      <c r="H10" s="3"/>
      <c r="I10" s="4"/>
      <c r="J10" s="5"/>
      <c r="K10" s="8"/>
      <c r="L10" s="6"/>
      <c r="M10" s="40">
        <v>6</v>
      </c>
      <c r="N10" s="33" t="str">
        <f>設定用!F10</f>
        <v>その他1</v>
      </c>
      <c r="O10" s="19">
        <v>0</v>
      </c>
    </row>
    <row r="11" spans="1:16" ht="15" customHeight="1">
      <c r="B11" s="40">
        <v>1</v>
      </c>
      <c r="C11" s="33" t="str">
        <f>設定用!C5</f>
        <v>食費</v>
      </c>
      <c r="D11" s="32">
        <f t="shared" ref="D11:D25" si="0">SUMIF($G$5:$G$121,C11,$J$5:$J$121)</f>
        <v>0</v>
      </c>
      <c r="F11" s="40">
        <v>7</v>
      </c>
      <c r="G11" s="3"/>
      <c r="H11" s="3"/>
      <c r="I11" s="4"/>
      <c r="J11" s="5"/>
      <c r="K11" s="8"/>
      <c r="L11" s="6"/>
      <c r="M11" s="40">
        <v>7</v>
      </c>
      <c r="N11" s="33" t="str">
        <f>設定用!F11</f>
        <v>その他2</v>
      </c>
      <c r="O11" s="19">
        <v>0</v>
      </c>
    </row>
    <row r="12" spans="1:16" ht="15" customHeight="1">
      <c r="B12" s="40">
        <v>2</v>
      </c>
      <c r="C12" s="33" t="str">
        <f>設定用!C6</f>
        <v>住居費</v>
      </c>
      <c r="D12" s="32">
        <f t="shared" si="0"/>
        <v>0</v>
      </c>
      <c r="F12" s="40">
        <v>8</v>
      </c>
      <c r="G12" s="3"/>
      <c r="H12" s="3"/>
      <c r="I12" s="4"/>
      <c r="J12" s="5"/>
      <c r="K12" s="8"/>
      <c r="L12" s="6"/>
      <c r="M12" s="40">
        <v>8</v>
      </c>
      <c r="N12" s="33" t="str">
        <f>設定用!F12</f>
        <v>その他3</v>
      </c>
      <c r="O12" s="19">
        <v>0</v>
      </c>
    </row>
    <row r="13" spans="1:16" ht="15" customHeight="1">
      <c r="B13" s="40">
        <v>3</v>
      </c>
      <c r="C13" s="33" t="str">
        <f>設定用!C7</f>
        <v>通信費</v>
      </c>
      <c r="D13" s="32">
        <f t="shared" si="0"/>
        <v>0</v>
      </c>
      <c r="F13" s="40">
        <v>9</v>
      </c>
      <c r="G13" s="3"/>
      <c r="H13" s="3"/>
      <c r="I13" s="4"/>
      <c r="J13" s="5"/>
      <c r="K13" s="8"/>
      <c r="L13" s="6"/>
      <c r="M13" s="40">
        <v>9</v>
      </c>
      <c r="N13" s="33" t="str">
        <f>設定用!F13</f>
        <v>その他4</v>
      </c>
      <c r="O13" s="19">
        <v>0</v>
      </c>
    </row>
    <row r="14" spans="1:16" ht="15" customHeight="1">
      <c r="B14" s="40">
        <v>4</v>
      </c>
      <c r="C14" s="33" t="str">
        <f>設定用!C8</f>
        <v>水道光熱費</v>
      </c>
      <c r="D14" s="32">
        <f t="shared" si="0"/>
        <v>0</v>
      </c>
      <c r="F14" s="40">
        <v>10</v>
      </c>
      <c r="G14" s="3"/>
      <c r="H14" s="3"/>
      <c r="I14" s="4"/>
      <c r="J14" s="5"/>
      <c r="K14" s="8"/>
      <c r="L14" s="6"/>
      <c r="M14" s="40">
        <v>10</v>
      </c>
      <c r="N14" s="33" t="str">
        <f>設定用!F14</f>
        <v>その他5</v>
      </c>
      <c r="O14" s="19">
        <v>0</v>
      </c>
    </row>
    <row r="15" spans="1:16" ht="15" customHeight="1">
      <c r="B15" s="40">
        <v>5</v>
      </c>
      <c r="C15" s="33" t="str">
        <f>設定用!C9</f>
        <v>保険費</v>
      </c>
      <c r="D15" s="32">
        <f t="shared" si="0"/>
        <v>0</v>
      </c>
      <c r="F15" s="40">
        <v>11</v>
      </c>
      <c r="G15" s="3"/>
      <c r="H15" s="3"/>
      <c r="I15" s="4"/>
      <c r="J15" s="5"/>
      <c r="K15" s="8"/>
      <c r="L15" s="6"/>
      <c r="N15" s="20" t="s">
        <v>44</v>
      </c>
      <c r="O15" s="21">
        <f>SUM(O5:O14)</f>
        <v>380500</v>
      </c>
    </row>
    <row r="16" spans="1:16" ht="15" customHeight="1">
      <c r="B16" s="40">
        <v>6</v>
      </c>
      <c r="C16" s="33" t="str">
        <f>設定用!C10</f>
        <v>医療費</v>
      </c>
      <c r="D16" s="32">
        <f t="shared" si="0"/>
        <v>0</v>
      </c>
      <c r="F16" s="40">
        <v>12</v>
      </c>
      <c r="G16" s="3"/>
      <c r="H16" s="3"/>
      <c r="I16" s="4"/>
      <c r="J16" s="5"/>
      <c r="K16" s="8"/>
      <c r="L16" s="6"/>
      <c r="M16" s="45" t="s">
        <v>99</v>
      </c>
      <c r="N16" s="12"/>
      <c r="O16" s="12"/>
    </row>
    <row r="17" spans="2:15" ht="15" customHeight="1">
      <c r="B17" s="40">
        <v>7</v>
      </c>
      <c r="C17" s="33" t="str">
        <f>設定用!C11</f>
        <v>被服費</v>
      </c>
      <c r="D17" s="32">
        <f t="shared" si="0"/>
        <v>0</v>
      </c>
      <c r="F17" s="40">
        <v>13</v>
      </c>
      <c r="G17" s="3"/>
      <c r="H17" s="3"/>
      <c r="I17" s="4"/>
      <c r="J17" s="5"/>
      <c r="K17" s="8"/>
      <c r="L17" s="6"/>
      <c r="N17" s="12"/>
      <c r="O17" s="12"/>
    </row>
    <row r="18" spans="2:15" ht="15" customHeight="1">
      <c r="B18" s="40">
        <v>8</v>
      </c>
      <c r="C18" s="33" t="str">
        <f>設定用!C12</f>
        <v>交通費</v>
      </c>
      <c r="D18" s="32">
        <f t="shared" si="0"/>
        <v>0</v>
      </c>
      <c r="F18" s="40">
        <v>14</v>
      </c>
      <c r="G18" s="3"/>
      <c r="H18" s="3"/>
      <c r="I18" s="4"/>
      <c r="J18" s="5"/>
      <c r="K18" s="8"/>
      <c r="L18" s="6"/>
      <c r="N18" s="12"/>
      <c r="O18" s="12"/>
    </row>
    <row r="19" spans="2:15" ht="15" customHeight="1">
      <c r="B19" s="40">
        <v>9</v>
      </c>
      <c r="C19" s="33" t="str">
        <f>設定用!C13</f>
        <v>雑費</v>
      </c>
      <c r="D19" s="32">
        <f t="shared" si="0"/>
        <v>0</v>
      </c>
      <c r="F19" s="40">
        <v>15</v>
      </c>
      <c r="G19" s="3"/>
      <c r="H19" s="3"/>
      <c r="I19" s="4"/>
      <c r="J19" s="5"/>
      <c r="K19" s="8"/>
      <c r="L19" s="6"/>
      <c r="N19" s="12"/>
      <c r="O19" s="12"/>
    </row>
    <row r="20" spans="2:15" ht="15" customHeight="1">
      <c r="B20" s="40">
        <v>10</v>
      </c>
      <c r="C20" s="33" t="str">
        <f>設定用!C14</f>
        <v>娯楽費</v>
      </c>
      <c r="D20" s="32">
        <f t="shared" si="0"/>
        <v>0</v>
      </c>
      <c r="H20" s="15"/>
      <c r="I20" s="11"/>
      <c r="K20" s="11"/>
      <c r="N20" s="12"/>
      <c r="O20" s="12"/>
    </row>
    <row r="21" spans="2:15" ht="15" customHeight="1">
      <c r="B21" s="40">
        <v>11</v>
      </c>
      <c r="C21" s="33" t="str">
        <f>設定用!C15</f>
        <v>交際費</v>
      </c>
      <c r="D21" s="32">
        <f t="shared" si="0"/>
        <v>0</v>
      </c>
      <c r="F21" s="15" t="s">
        <v>49</v>
      </c>
      <c r="H21" s="15"/>
      <c r="K21" s="11"/>
      <c r="N21" s="12"/>
      <c r="O21" s="12"/>
    </row>
    <row r="22" spans="2:15" ht="15" customHeight="1">
      <c r="B22" s="40">
        <v>12</v>
      </c>
      <c r="C22" s="33" t="str">
        <f>設定用!C16</f>
        <v>美容費</v>
      </c>
      <c r="D22" s="32">
        <f t="shared" si="0"/>
        <v>0</v>
      </c>
      <c r="F22" s="1" t="s">
        <v>18</v>
      </c>
      <c r="G22" s="1" t="s">
        <v>19</v>
      </c>
      <c r="H22" s="1" t="s">
        <v>35</v>
      </c>
      <c r="I22" s="1" t="s">
        <v>15</v>
      </c>
      <c r="J22" s="1" t="s">
        <v>16</v>
      </c>
      <c r="K22" s="9" t="s">
        <v>17</v>
      </c>
      <c r="L22" s="7"/>
      <c r="N22" s="12"/>
      <c r="O22" s="12"/>
    </row>
    <row r="23" spans="2:15" ht="15" customHeight="1">
      <c r="B23" s="40">
        <v>13</v>
      </c>
      <c r="C23" s="33" t="str">
        <f>設定用!C17</f>
        <v>学費</v>
      </c>
      <c r="D23" s="32">
        <f t="shared" si="0"/>
        <v>0</v>
      </c>
      <c r="F23" s="35">
        <v>1</v>
      </c>
      <c r="G23" s="3"/>
      <c r="H23" s="3"/>
      <c r="I23" s="4"/>
      <c r="J23" s="5"/>
      <c r="K23" s="8"/>
      <c r="L23" s="7"/>
      <c r="N23" s="12"/>
      <c r="O23" s="12"/>
    </row>
    <row r="24" spans="2:15" ht="15" customHeight="1">
      <c r="B24" s="40">
        <v>14</v>
      </c>
      <c r="C24" s="33" t="str">
        <f>設定用!C18</f>
        <v>税金</v>
      </c>
      <c r="D24" s="32">
        <f t="shared" si="0"/>
        <v>0</v>
      </c>
      <c r="F24" s="35">
        <v>2</v>
      </c>
      <c r="G24" s="3"/>
      <c r="H24" s="3"/>
      <c r="I24" s="4"/>
      <c r="J24" s="5"/>
      <c r="K24" s="8"/>
      <c r="L24" s="7"/>
      <c r="N24" s="12"/>
      <c r="O24" s="12"/>
    </row>
    <row r="25" spans="2:15" ht="15" customHeight="1">
      <c r="B25" s="40">
        <v>15</v>
      </c>
      <c r="C25" s="33" t="str">
        <f>設定用!C19</f>
        <v>その他</v>
      </c>
      <c r="D25" s="32">
        <f t="shared" si="0"/>
        <v>0</v>
      </c>
      <c r="F25" s="35">
        <v>3</v>
      </c>
      <c r="G25" s="3"/>
      <c r="H25" s="3"/>
      <c r="I25" s="4"/>
      <c r="J25" s="5"/>
      <c r="K25" s="8"/>
      <c r="L25" s="7"/>
      <c r="N25" s="12"/>
      <c r="O25" s="12"/>
    </row>
    <row r="26" spans="2:15" ht="15" customHeight="1">
      <c r="B26" s="10"/>
      <c r="C26" s="2" t="s">
        <v>46</v>
      </c>
      <c r="D26" s="32">
        <f>SUM(D11:D25)</f>
        <v>0</v>
      </c>
      <c r="F26" s="35">
        <v>4</v>
      </c>
      <c r="G26" s="3"/>
      <c r="H26" s="3"/>
      <c r="I26" s="4"/>
      <c r="J26" s="5"/>
      <c r="K26" s="8"/>
      <c r="L26" s="7"/>
      <c r="N26" s="12"/>
      <c r="O26" s="12"/>
    </row>
    <row r="27" spans="2:15" ht="15" customHeight="1">
      <c r="B27" s="45" t="s">
        <v>99</v>
      </c>
      <c r="F27" s="35">
        <v>5</v>
      </c>
      <c r="G27" s="3"/>
      <c r="H27" s="3"/>
      <c r="I27" s="4"/>
      <c r="J27" s="5"/>
      <c r="K27" s="8"/>
      <c r="L27" s="7"/>
      <c r="N27" s="12"/>
      <c r="O27" s="12"/>
    </row>
    <row r="28" spans="2:15" ht="15" customHeight="1">
      <c r="B28" s="10"/>
      <c r="F28" s="35">
        <v>6</v>
      </c>
      <c r="G28" s="3"/>
      <c r="H28" s="3"/>
      <c r="I28" s="4"/>
      <c r="J28" s="5"/>
      <c r="K28" s="8"/>
      <c r="L28" s="7"/>
      <c r="N28" s="12"/>
      <c r="O28" s="12"/>
    </row>
    <row r="29" spans="2:15" ht="15" customHeight="1">
      <c r="B29" s="10"/>
      <c r="F29" s="35">
        <v>7</v>
      </c>
      <c r="G29" s="3"/>
      <c r="H29" s="3"/>
      <c r="I29" s="4"/>
      <c r="J29" s="5"/>
      <c r="K29" s="8"/>
      <c r="L29" s="7"/>
      <c r="N29" s="12"/>
      <c r="O29" s="12"/>
    </row>
    <row r="30" spans="2:15" ht="15" customHeight="1">
      <c r="B30" s="10"/>
      <c r="F30" s="35">
        <v>8</v>
      </c>
      <c r="G30" s="3"/>
      <c r="H30" s="3"/>
      <c r="I30" s="4"/>
      <c r="J30" s="5"/>
      <c r="K30" s="8"/>
      <c r="L30" s="7"/>
      <c r="N30" s="12"/>
      <c r="O30" s="12"/>
    </row>
    <row r="31" spans="2:15" ht="15" customHeight="1">
      <c r="B31" s="10"/>
      <c r="F31" s="35">
        <v>9</v>
      </c>
      <c r="G31" s="3"/>
      <c r="H31" s="3"/>
      <c r="I31" s="4"/>
      <c r="J31" s="5"/>
      <c r="K31" s="8"/>
      <c r="L31" s="7"/>
      <c r="N31" s="12"/>
      <c r="O31" s="12"/>
    </row>
    <row r="32" spans="2:15" ht="15" customHeight="1">
      <c r="B32" s="10"/>
      <c r="F32" s="35">
        <v>10</v>
      </c>
      <c r="G32" s="3"/>
      <c r="H32" s="3"/>
      <c r="I32" s="4"/>
      <c r="J32" s="5"/>
      <c r="K32" s="8"/>
      <c r="L32" s="7"/>
      <c r="N32" s="12"/>
      <c r="O32" s="12"/>
    </row>
    <row r="33" spans="2:15" ht="15" customHeight="1">
      <c r="B33" s="10"/>
      <c r="F33" s="35">
        <v>11</v>
      </c>
      <c r="G33" s="3"/>
      <c r="H33" s="3"/>
      <c r="I33" s="4"/>
      <c r="J33" s="5"/>
      <c r="K33" s="8"/>
      <c r="L33" s="7"/>
      <c r="N33" s="12"/>
      <c r="O33" s="12"/>
    </row>
    <row r="34" spans="2:15" ht="15" customHeight="1">
      <c r="B34" s="10"/>
      <c r="F34" s="35">
        <v>12</v>
      </c>
      <c r="G34" s="3"/>
      <c r="H34" s="3"/>
      <c r="I34" s="4"/>
      <c r="J34" s="5"/>
      <c r="K34" s="8"/>
      <c r="L34" s="7"/>
      <c r="N34" s="12"/>
      <c r="O34" s="12"/>
    </row>
    <row r="35" spans="2:15" ht="15" customHeight="1">
      <c r="B35" s="10"/>
      <c r="F35" s="35">
        <v>13</v>
      </c>
      <c r="G35" s="3"/>
      <c r="H35" s="3"/>
      <c r="I35" s="4"/>
      <c r="J35" s="5"/>
      <c r="K35" s="8"/>
      <c r="L35" s="7"/>
      <c r="N35" s="12"/>
      <c r="O35" s="12"/>
    </row>
    <row r="36" spans="2:15" ht="15" customHeight="1">
      <c r="C36" s="14"/>
      <c r="D36" s="14"/>
      <c r="F36" s="35">
        <v>14</v>
      </c>
      <c r="G36" s="3"/>
      <c r="H36" s="17"/>
      <c r="I36" s="18"/>
      <c r="J36" s="19"/>
      <c r="K36" s="19"/>
      <c r="L36" s="7"/>
      <c r="N36" s="12"/>
      <c r="O36" s="12"/>
    </row>
    <row r="37" spans="2:15" ht="15" customHeight="1">
      <c r="C37" s="14"/>
      <c r="D37" s="14"/>
      <c r="F37" s="35">
        <v>15</v>
      </c>
      <c r="G37" s="3"/>
      <c r="H37" s="17"/>
      <c r="I37" s="18"/>
      <c r="J37" s="19"/>
      <c r="K37" s="19"/>
      <c r="L37" s="7"/>
      <c r="N37" s="14"/>
      <c r="O37" s="14"/>
    </row>
    <row r="38" spans="2:15" ht="15" customHeight="1">
      <c r="C38" s="14"/>
      <c r="D38" s="14"/>
      <c r="F38" s="35">
        <v>16</v>
      </c>
      <c r="G38" s="3"/>
      <c r="H38" s="17"/>
      <c r="I38" s="18"/>
      <c r="J38" s="19"/>
      <c r="K38" s="19"/>
      <c r="L38" s="7"/>
      <c r="N38" s="14"/>
      <c r="O38" s="14"/>
    </row>
    <row r="39" spans="2:15" ht="15" customHeight="1">
      <c r="C39" s="14"/>
      <c r="D39" s="14"/>
      <c r="F39" s="35">
        <v>17</v>
      </c>
      <c r="G39" s="3"/>
      <c r="H39" s="17"/>
      <c r="I39" s="18"/>
      <c r="J39" s="19"/>
      <c r="K39" s="19"/>
      <c r="L39" s="7"/>
      <c r="N39" s="14"/>
      <c r="O39" s="14"/>
    </row>
    <row r="40" spans="2:15" ht="15" customHeight="1">
      <c r="C40" s="14"/>
      <c r="D40" s="14"/>
      <c r="F40" s="35">
        <v>18</v>
      </c>
      <c r="G40" s="3"/>
      <c r="H40" s="17"/>
      <c r="I40" s="18"/>
      <c r="J40" s="19"/>
      <c r="K40" s="19"/>
      <c r="L40" s="7"/>
      <c r="N40" s="14"/>
      <c r="O40" s="14"/>
    </row>
    <row r="41" spans="2:15" ht="15" customHeight="1">
      <c r="C41" s="14"/>
      <c r="D41" s="14"/>
      <c r="F41" s="35">
        <v>19</v>
      </c>
      <c r="G41" s="3"/>
      <c r="H41" s="17"/>
      <c r="I41" s="18"/>
      <c r="J41" s="19"/>
      <c r="K41" s="19"/>
      <c r="L41" s="7"/>
      <c r="N41" s="14"/>
      <c r="O41" s="14"/>
    </row>
    <row r="42" spans="2:15" ht="15" customHeight="1">
      <c r="C42" s="14"/>
      <c r="D42" s="14"/>
      <c r="F42" s="35">
        <v>20</v>
      </c>
      <c r="G42" s="3"/>
      <c r="H42" s="17"/>
      <c r="I42" s="18"/>
      <c r="J42" s="19"/>
      <c r="K42" s="19"/>
      <c r="L42" s="7"/>
      <c r="N42" s="14"/>
      <c r="O42" s="14"/>
    </row>
    <row r="43" spans="2:15" ht="15" customHeight="1">
      <c r="C43" s="14"/>
      <c r="D43" s="14"/>
      <c r="F43" s="35">
        <v>21</v>
      </c>
      <c r="G43" s="3"/>
      <c r="H43" s="17"/>
      <c r="I43" s="18"/>
      <c r="J43" s="19"/>
      <c r="K43" s="19"/>
      <c r="L43" s="7"/>
      <c r="N43" s="14"/>
      <c r="O43" s="14"/>
    </row>
    <row r="44" spans="2:15" ht="15" customHeight="1">
      <c r="C44" s="14"/>
      <c r="D44" s="14"/>
      <c r="F44" s="35">
        <v>22</v>
      </c>
      <c r="G44" s="3"/>
      <c r="H44" s="17"/>
      <c r="I44" s="18"/>
      <c r="J44" s="19"/>
      <c r="K44" s="19"/>
      <c r="L44" s="7"/>
      <c r="N44" s="14"/>
      <c r="O44" s="14"/>
    </row>
    <row r="45" spans="2:15" ht="15" customHeight="1">
      <c r="F45" s="35">
        <v>23</v>
      </c>
      <c r="G45" s="3"/>
      <c r="H45" s="17"/>
      <c r="I45" s="18"/>
      <c r="J45" s="19"/>
      <c r="K45" s="19"/>
      <c r="L45" s="7"/>
    </row>
    <row r="46" spans="2:15" ht="15" customHeight="1">
      <c r="F46" s="35">
        <v>24</v>
      </c>
      <c r="G46" s="3"/>
      <c r="H46" s="17"/>
      <c r="I46" s="18"/>
      <c r="J46" s="19"/>
      <c r="K46" s="19"/>
      <c r="L46" s="7"/>
    </row>
    <row r="47" spans="2:15" ht="15" customHeight="1">
      <c r="F47" s="35">
        <v>25</v>
      </c>
      <c r="G47" s="3"/>
      <c r="H47" s="17"/>
      <c r="I47" s="18"/>
      <c r="J47" s="19"/>
      <c r="K47" s="19"/>
      <c r="L47" s="7"/>
    </row>
    <row r="48" spans="2:15" ht="15" customHeight="1">
      <c r="F48" s="35">
        <v>26</v>
      </c>
      <c r="G48" s="3"/>
      <c r="H48" s="17"/>
      <c r="I48" s="18"/>
      <c r="J48" s="19"/>
      <c r="K48" s="19"/>
      <c r="L48" s="7"/>
    </row>
    <row r="49" spans="6:12" ht="15" customHeight="1">
      <c r="F49" s="35">
        <v>27</v>
      </c>
      <c r="G49" s="3"/>
      <c r="H49" s="17"/>
      <c r="I49" s="18"/>
      <c r="J49" s="19"/>
      <c r="K49" s="19"/>
      <c r="L49" s="7"/>
    </row>
    <row r="50" spans="6:12" ht="15" customHeight="1">
      <c r="F50" s="35">
        <v>28</v>
      </c>
      <c r="G50" s="3"/>
      <c r="H50" s="17"/>
      <c r="I50" s="18"/>
      <c r="J50" s="19"/>
      <c r="K50" s="19"/>
      <c r="L50" s="7"/>
    </row>
    <row r="51" spans="6:12" ht="15" customHeight="1">
      <c r="F51" s="35">
        <v>29</v>
      </c>
      <c r="G51" s="3"/>
      <c r="H51" s="17"/>
      <c r="I51" s="18"/>
      <c r="J51" s="19"/>
      <c r="K51" s="19"/>
      <c r="L51" s="7"/>
    </row>
    <row r="52" spans="6:12" ht="15" customHeight="1">
      <c r="F52" s="35">
        <v>30</v>
      </c>
      <c r="G52" s="3"/>
      <c r="H52" s="18"/>
      <c r="I52" s="18"/>
      <c r="J52" s="19"/>
      <c r="K52" s="19"/>
      <c r="L52" s="7"/>
    </row>
    <row r="53" spans="6:12" ht="15" customHeight="1">
      <c r="F53" s="35">
        <v>31</v>
      </c>
      <c r="G53" s="3"/>
      <c r="H53" s="18"/>
      <c r="I53" s="18"/>
      <c r="J53" s="19"/>
      <c r="K53" s="19"/>
      <c r="L53" s="7"/>
    </row>
    <row r="54" spans="6:12" ht="15" customHeight="1">
      <c r="F54" s="35">
        <v>32</v>
      </c>
      <c r="G54" s="3"/>
      <c r="H54" s="18"/>
      <c r="I54" s="18"/>
      <c r="J54" s="19"/>
      <c r="K54" s="19"/>
      <c r="L54" s="7"/>
    </row>
    <row r="55" spans="6:12" ht="15" customHeight="1">
      <c r="F55" s="35">
        <v>33</v>
      </c>
      <c r="G55" s="3"/>
      <c r="H55" s="18"/>
      <c r="I55" s="18"/>
      <c r="J55" s="19"/>
      <c r="K55" s="19"/>
      <c r="L55" s="7"/>
    </row>
    <row r="56" spans="6:12" ht="15" customHeight="1">
      <c r="F56" s="35">
        <v>34</v>
      </c>
      <c r="G56" s="3"/>
      <c r="H56" s="18"/>
      <c r="I56" s="18"/>
      <c r="J56" s="19"/>
      <c r="K56" s="19"/>
      <c r="L56" s="7"/>
    </row>
    <row r="57" spans="6:12" ht="15" customHeight="1">
      <c r="F57" s="35">
        <v>35</v>
      </c>
      <c r="G57" s="3"/>
      <c r="H57" s="3"/>
      <c r="I57" s="4"/>
      <c r="J57" s="16"/>
      <c r="K57" s="8"/>
      <c r="L57" s="7"/>
    </row>
    <row r="58" spans="6:12" ht="15" customHeight="1">
      <c r="F58" s="35">
        <v>36</v>
      </c>
      <c r="G58" s="3"/>
      <c r="H58" s="3"/>
      <c r="I58" s="4"/>
      <c r="J58" s="16"/>
      <c r="K58" s="8"/>
      <c r="L58" s="7"/>
    </row>
    <row r="59" spans="6:12" ht="15" customHeight="1">
      <c r="F59" s="35">
        <v>37</v>
      </c>
      <c r="G59" s="3"/>
      <c r="H59" s="3"/>
      <c r="I59" s="4"/>
      <c r="J59" s="16"/>
      <c r="K59" s="8"/>
      <c r="L59" s="7"/>
    </row>
    <row r="60" spans="6:12" ht="15" customHeight="1">
      <c r="F60" s="35">
        <v>38</v>
      </c>
      <c r="G60" s="3"/>
      <c r="H60" s="3"/>
      <c r="I60" s="4"/>
      <c r="J60" s="16"/>
      <c r="K60" s="8"/>
      <c r="L60" s="7"/>
    </row>
    <row r="61" spans="6:12" ht="15" customHeight="1">
      <c r="F61" s="35">
        <v>39</v>
      </c>
      <c r="G61" s="3"/>
      <c r="H61" s="3"/>
      <c r="I61" s="4"/>
      <c r="J61" s="16"/>
      <c r="K61" s="8"/>
      <c r="L61" s="7"/>
    </row>
    <row r="62" spans="6:12" ht="15" customHeight="1">
      <c r="F62" s="35">
        <v>40</v>
      </c>
      <c r="G62" s="3"/>
      <c r="H62" s="3"/>
      <c r="I62" s="4"/>
      <c r="J62" s="16"/>
      <c r="K62" s="8"/>
      <c r="L62" s="7"/>
    </row>
    <row r="63" spans="6:12" ht="15" customHeight="1">
      <c r="F63" s="35">
        <v>41</v>
      </c>
      <c r="G63" s="3"/>
      <c r="H63" s="3"/>
      <c r="I63" s="4"/>
      <c r="J63" s="16"/>
      <c r="K63" s="8"/>
      <c r="L63" s="7"/>
    </row>
    <row r="64" spans="6:12" ht="15" customHeight="1">
      <c r="F64" s="35">
        <v>42</v>
      </c>
      <c r="G64" s="3"/>
      <c r="H64" s="3"/>
      <c r="I64" s="4"/>
      <c r="J64" s="16"/>
      <c r="K64" s="8"/>
      <c r="L64" s="7"/>
    </row>
    <row r="65" spans="6:12" ht="15" customHeight="1">
      <c r="F65" s="35">
        <v>43</v>
      </c>
      <c r="G65" s="3"/>
      <c r="H65" s="3"/>
      <c r="I65" s="4"/>
      <c r="J65" s="16"/>
      <c r="K65" s="8"/>
      <c r="L65" s="7"/>
    </row>
    <row r="66" spans="6:12" ht="15" customHeight="1">
      <c r="F66" s="35">
        <v>44</v>
      </c>
      <c r="G66" s="3"/>
      <c r="H66" s="3"/>
      <c r="I66" s="4"/>
      <c r="J66" s="16"/>
      <c r="K66" s="8"/>
      <c r="L66" s="7"/>
    </row>
    <row r="67" spans="6:12" ht="15" customHeight="1">
      <c r="F67" s="35">
        <v>45</v>
      </c>
      <c r="G67" s="3"/>
      <c r="H67" s="3"/>
      <c r="I67" s="4"/>
      <c r="J67" s="16"/>
      <c r="K67" s="8"/>
      <c r="L67" s="7"/>
    </row>
    <row r="68" spans="6:12" ht="15" customHeight="1">
      <c r="F68" s="35">
        <v>46</v>
      </c>
      <c r="G68" s="3"/>
      <c r="H68" s="3"/>
      <c r="I68" s="4"/>
      <c r="J68" s="16"/>
      <c r="K68" s="8"/>
      <c r="L68" s="7"/>
    </row>
    <row r="69" spans="6:12" ht="15" customHeight="1">
      <c r="F69" s="35">
        <v>47</v>
      </c>
      <c r="G69" s="3"/>
      <c r="H69" s="3"/>
      <c r="I69" s="4"/>
      <c r="J69" s="16"/>
      <c r="K69" s="8"/>
      <c r="L69" s="7"/>
    </row>
    <row r="70" spans="6:12" ht="15" customHeight="1">
      <c r="F70" s="35">
        <v>48</v>
      </c>
      <c r="G70" s="3"/>
      <c r="H70" s="3"/>
      <c r="I70" s="4"/>
      <c r="J70" s="16"/>
      <c r="K70" s="8"/>
      <c r="L70" s="7"/>
    </row>
    <row r="71" spans="6:12" ht="15" customHeight="1">
      <c r="F71" s="35">
        <v>49</v>
      </c>
      <c r="G71" s="3"/>
      <c r="H71" s="3"/>
      <c r="I71" s="4"/>
      <c r="J71" s="16"/>
      <c r="K71" s="8"/>
      <c r="L71" s="7"/>
    </row>
    <row r="72" spans="6:12" ht="15" customHeight="1">
      <c r="F72" s="35">
        <v>50</v>
      </c>
      <c r="G72" s="3"/>
      <c r="H72" s="3"/>
      <c r="I72" s="4"/>
      <c r="J72" s="16"/>
      <c r="K72" s="8"/>
      <c r="L72" s="7"/>
    </row>
    <row r="73" spans="6:12" ht="15" customHeight="1">
      <c r="F73" s="35">
        <v>51</v>
      </c>
      <c r="G73" s="3"/>
      <c r="H73" s="3"/>
      <c r="I73" s="4"/>
      <c r="J73" s="16"/>
      <c r="K73" s="8"/>
      <c r="L73" s="7"/>
    </row>
    <row r="74" spans="6:12" ht="15" customHeight="1">
      <c r="F74" s="35">
        <v>52</v>
      </c>
      <c r="G74" s="3"/>
      <c r="H74" s="3"/>
      <c r="I74" s="4"/>
      <c r="J74" s="16"/>
      <c r="K74" s="8"/>
      <c r="L74" s="7"/>
    </row>
    <row r="75" spans="6:12" ht="15" customHeight="1">
      <c r="F75" s="35">
        <v>53</v>
      </c>
      <c r="G75" s="3"/>
      <c r="H75" s="3"/>
      <c r="I75" s="4"/>
      <c r="J75" s="16"/>
      <c r="K75" s="8"/>
      <c r="L75" s="7"/>
    </row>
    <row r="76" spans="6:12" ht="15" customHeight="1">
      <c r="F76" s="35">
        <v>54</v>
      </c>
      <c r="G76" s="3"/>
      <c r="H76" s="3"/>
      <c r="I76" s="4"/>
      <c r="J76" s="16"/>
      <c r="K76" s="8"/>
      <c r="L76" s="7"/>
    </row>
    <row r="77" spans="6:12" ht="15" customHeight="1">
      <c r="F77" s="35">
        <v>55</v>
      </c>
      <c r="G77" s="3"/>
      <c r="H77" s="3"/>
      <c r="I77" s="4"/>
      <c r="J77" s="16"/>
      <c r="K77" s="8"/>
      <c r="L77" s="7"/>
    </row>
    <row r="78" spans="6:12" ht="15" customHeight="1">
      <c r="F78" s="35">
        <v>56</v>
      </c>
      <c r="G78" s="3"/>
      <c r="H78" s="3"/>
      <c r="I78" s="4"/>
      <c r="J78" s="16"/>
      <c r="K78" s="8"/>
      <c r="L78" s="7"/>
    </row>
    <row r="79" spans="6:12" ht="15" customHeight="1">
      <c r="F79" s="35">
        <v>57</v>
      </c>
      <c r="G79" s="3"/>
      <c r="H79" s="3"/>
      <c r="I79" s="4"/>
      <c r="J79" s="16"/>
      <c r="K79" s="8"/>
      <c r="L79" s="7"/>
    </row>
    <row r="80" spans="6:12" ht="15" customHeight="1">
      <c r="F80" s="35">
        <v>58</v>
      </c>
      <c r="G80" s="3"/>
      <c r="H80" s="3"/>
      <c r="I80" s="4"/>
      <c r="J80" s="16"/>
      <c r="K80" s="8"/>
      <c r="L80" s="7"/>
    </row>
    <row r="81" spans="6:12" ht="15" customHeight="1">
      <c r="F81" s="35">
        <v>59</v>
      </c>
      <c r="G81" s="3"/>
      <c r="H81" s="3"/>
      <c r="I81" s="4"/>
      <c r="J81" s="16"/>
      <c r="K81" s="8"/>
      <c r="L81" s="7"/>
    </row>
    <row r="82" spans="6:12" ht="15" customHeight="1">
      <c r="F82" s="35">
        <v>60</v>
      </c>
      <c r="G82" s="3"/>
      <c r="H82" s="3"/>
      <c r="I82" s="4"/>
      <c r="J82" s="16"/>
      <c r="K82" s="8"/>
      <c r="L82" s="7"/>
    </row>
    <row r="83" spans="6:12" ht="15" customHeight="1">
      <c r="F83" s="35">
        <v>61</v>
      </c>
      <c r="G83" s="3"/>
      <c r="H83" s="3"/>
      <c r="I83" s="4"/>
      <c r="J83" s="16"/>
      <c r="K83" s="8"/>
      <c r="L83" s="7"/>
    </row>
    <row r="84" spans="6:12" ht="15" customHeight="1">
      <c r="F84" s="35">
        <v>62</v>
      </c>
      <c r="G84" s="3"/>
      <c r="H84" s="3"/>
      <c r="I84" s="4"/>
      <c r="J84" s="16"/>
      <c r="K84" s="8"/>
      <c r="L84" s="7"/>
    </row>
    <row r="85" spans="6:12" ht="15" customHeight="1">
      <c r="F85" s="35">
        <v>63</v>
      </c>
      <c r="G85" s="3"/>
      <c r="H85" s="3"/>
      <c r="I85" s="4"/>
      <c r="J85" s="16"/>
      <c r="K85" s="8"/>
      <c r="L85" s="7"/>
    </row>
    <row r="86" spans="6:12" ht="15" customHeight="1">
      <c r="F86" s="35">
        <v>64</v>
      </c>
      <c r="G86" s="3"/>
      <c r="H86" s="3"/>
      <c r="I86" s="4"/>
      <c r="J86" s="16"/>
      <c r="K86" s="8"/>
      <c r="L86" s="7"/>
    </row>
    <row r="87" spans="6:12" ht="15" customHeight="1">
      <c r="F87" s="35">
        <v>65</v>
      </c>
      <c r="G87" s="3"/>
      <c r="H87" s="3"/>
      <c r="I87" s="4"/>
      <c r="J87" s="16"/>
      <c r="K87" s="8"/>
      <c r="L87" s="7"/>
    </row>
    <row r="88" spans="6:12" ht="15" customHeight="1">
      <c r="F88" s="35">
        <v>66</v>
      </c>
      <c r="G88" s="3"/>
      <c r="H88" s="3"/>
      <c r="I88" s="4"/>
      <c r="J88" s="16"/>
      <c r="K88" s="8"/>
      <c r="L88" s="7"/>
    </row>
    <row r="89" spans="6:12" ht="15" customHeight="1">
      <c r="F89" s="35">
        <v>67</v>
      </c>
      <c r="G89" s="3"/>
      <c r="H89" s="3"/>
      <c r="I89" s="4"/>
      <c r="J89" s="16"/>
      <c r="K89" s="8"/>
      <c r="L89" s="7"/>
    </row>
    <row r="90" spans="6:12" ht="15" customHeight="1">
      <c r="F90" s="35">
        <v>68</v>
      </c>
      <c r="G90" s="3"/>
      <c r="H90" s="3"/>
      <c r="I90" s="4"/>
      <c r="J90" s="16"/>
      <c r="K90" s="8"/>
      <c r="L90" s="7"/>
    </row>
    <row r="91" spans="6:12" ht="15" customHeight="1">
      <c r="F91" s="35">
        <v>69</v>
      </c>
      <c r="G91" s="3"/>
      <c r="H91" s="3"/>
      <c r="I91" s="4"/>
      <c r="J91" s="16"/>
      <c r="K91" s="8"/>
      <c r="L91" s="7"/>
    </row>
    <row r="92" spans="6:12" ht="15" customHeight="1">
      <c r="F92" s="35">
        <v>70</v>
      </c>
      <c r="G92" s="3"/>
      <c r="H92" s="3"/>
      <c r="I92" s="4"/>
      <c r="J92" s="16"/>
      <c r="K92" s="8"/>
    </row>
    <row r="93" spans="6:12" ht="15" customHeight="1">
      <c r="F93" s="35">
        <v>71</v>
      </c>
      <c r="G93" s="3"/>
      <c r="H93" s="3"/>
      <c r="I93" s="4"/>
      <c r="J93" s="16"/>
      <c r="K93" s="8"/>
    </row>
    <row r="94" spans="6:12" ht="15" customHeight="1">
      <c r="F94" s="35">
        <v>72</v>
      </c>
      <c r="G94" s="3"/>
      <c r="H94" s="3"/>
      <c r="I94" s="4"/>
      <c r="J94" s="16"/>
      <c r="K94" s="8"/>
    </row>
    <row r="95" spans="6:12" ht="15" customHeight="1">
      <c r="F95" s="35">
        <v>73</v>
      </c>
      <c r="G95" s="3"/>
      <c r="H95" s="3"/>
      <c r="I95" s="4"/>
      <c r="J95" s="16"/>
      <c r="K95" s="8"/>
    </row>
    <row r="96" spans="6:12" ht="15" customHeight="1">
      <c r="F96" s="35">
        <v>74</v>
      </c>
      <c r="G96" s="3"/>
      <c r="H96" s="3"/>
      <c r="I96" s="4"/>
      <c r="J96" s="16"/>
      <c r="K96" s="8"/>
    </row>
    <row r="97" spans="6:11" ht="15" customHeight="1">
      <c r="F97" s="35">
        <v>75</v>
      </c>
      <c r="G97" s="3"/>
      <c r="H97" s="3"/>
      <c r="I97" s="4"/>
      <c r="J97" s="16"/>
      <c r="K97" s="8"/>
    </row>
    <row r="98" spans="6:11" ht="15" customHeight="1">
      <c r="F98" s="35">
        <v>76</v>
      </c>
      <c r="G98" s="3"/>
      <c r="H98" s="3"/>
      <c r="I98" s="4"/>
      <c r="J98" s="16"/>
      <c r="K98" s="8"/>
    </row>
    <row r="99" spans="6:11" ht="15" customHeight="1">
      <c r="F99" s="35">
        <v>77</v>
      </c>
      <c r="G99" s="3"/>
      <c r="H99" s="3"/>
      <c r="I99" s="4"/>
      <c r="J99" s="16"/>
      <c r="K99" s="8"/>
    </row>
    <row r="100" spans="6:11" ht="15" customHeight="1">
      <c r="F100" s="35">
        <v>78</v>
      </c>
      <c r="G100" s="3"/>
      <c r="H100" s="3"/>
      <c r="I100" s="4"/>
      <c r="J100" s="16"/>
      <c r="K100" s="8"/>
    </row>
    <row r="101" spans="6:11" ht="15" customHeight="1">
      <c r="F101" s="35">
        <v>79</v>
      </c>
      <c r="G101" s="3"/>
      <c r="H101" s="3"/>
      <c r="I101" s="4"/>
      <c r="J101" s="16"/>
      <c r="K101" s="8"/>
    </row>
    <row r="102" spans="6:11" ht="15" customHeight="1">
      <c r="F102" s="35">
        <v>80</v>
      </c>
      <c r="G102" s="3"/>
      <c r="H102" s="3"/>
      <c r="I102" s="4"/>
      <c r="J102" s="16"/>
      <c r="K102" s="8"/>
    </row>
    <row r="103" spans="6:11" ht="15" customHeight="1">
      <c r="F103" s="35">
        <v>81</v>
      </c>
      <c r="G103" s="3"/>
      <c r="H103" s="3"/>
      <c r="I103" s="4"/>
      <c r="J103" s="16"/>
      <c r="K103" s="8"/>
    </row>
    <row r="104" spans="6:11" ht="15" customHeight="1">
      <c r="F104" s="35">
        <v>82</v>
      </c>
      <c r="G104" s="3"/>
      <c r="H104" s="3"/>
      <c r="I104" s="4"/>
      <c r="J104" s="16"/>
      <c r="K104" s="8"/>
    </row>
    <row r="105" spans="6:11" ht="15" customHeight="1">
      <c r="F105" s="35">
        <v>83</v>
      </c>
      <c r="G105" s="3"/>
      <c r="H105" s="3"/>
      <c r="I105" s="4"/>
      <c r="J105" s="16"/>
      <c r="K105" s="8"/>
    </row>
    <row r="106" spans="6:11" ht="15" customHeight="1">
      <c r="F106" s="35">
        <v>84</v>
      </c>
      <c r="G106" s="3"/>
      <c r="H106" s="3"/>
      <c r="I106" s="4"/>
      <c r="J106" s="16"/>
      <c r="K106" s="8"/>
    </row>
    <row r="107" spans="6:11" ht="15" customHeight="1">
      <c r="F107" s="35">
        <v>85</v>
      </c>
      <c r="G107" s="3"/>
      <c r="H107" s="3"/>
      <c r="I107" s="4"/>
      <c r="J107" s="16"/>
      <c r="K107" s="8"/>
    </row>
    <row r="108" spans="6:11" ht="15" customHeight="1">
      <c r="F108" s="35">
        <v>86</v>
      </c>
      <c r="G108" s="3"/>
      <c r="H108" s="3"/>
      <c r="I108" s="4"/>
      <c r="J108" s="16"/>
      <c r="K108" s="8"/>
    </row>
    <row r="109" spans="6:11" ht="15" customHeight="1">
      <c r="F109" s="35">
        <v>87</v>
      </c>
      <c r="G109" s="3"/>
      <c r="H109" s="3"/>
      <c r="I109" s="4"/>
      <c r="J109" s="16"/>
      <c r="K109" s="8"/>
    </row>
    <row r="110" spans="6:11" ht="15" customHeight="1">
      <c r="F110" s="35">
        <v>88</v>
      </c>
      <c r="G110" s="3"/>
      <c r="H110" s="3"/>
      <c r="I110" s="4"/>
      <c r="J110" s="16"/>
      <c r="K110" s="8"/>
    </row>
    <row r="111" spans="6:11" ht="15" customHeight="1">
      <c r="F111" s="35">
        <v>89</v>
      </c>
      <c r="G111" s="3"/>
      <c r="H111" s="3"/>
      <c r="I111" s="4"/>
      <c r="J111" s="16"/>
      <c r="K111" s="8"/>
    </row>
    <row r="112" spans="6:11" ht="15" customHeight="1">
      <c r="F112" s="35">
        <v>90</v>
      </c>
      <c r="G112" s="3"/>
      <c r="H112" s="3"/>
      <c r="I112" s="4"/>
      <c r="J112" s="16"/>
      <c r="K112" s="8"/>
    </row>
    <row r="113" spans="6:11" ht="15" customHeight="1">
      <c r="F113" s="35">
        <v>91</v>
      </c>
      <c r="G113" s="3"/>
      <c r="H113" s="3"/>
      <c r="I113" s="4"/>
      <c r="J113" s="16"/>
      <c r="K113" s="8"/>
    </row>
    <row r="114" spans="6:11" ht="15" customHeight="1">
      <c r="F114" s="35">
        <v>92</v>
      </c>
      <c r="G114" s="3"/>
      <c r="H114" s="3"/>
      <c r="I114" s="4"/>
      <c r="J114" s="16"/>
      <c r="K114" s="8"/>
    </row>
    <row r="115" spans="6:11" ht="15" customHeight="1">
      <c r="F115" s="35">
        <v>93</v>
      </c>
      <c r="G115" s="3"/>
      <c r="H115" s="3"/>
      <c r="I115" s="4"/>
      <c r="J115" s="16"/>
      <c r="K115" s="8"/>
    </row>
    <row r="116" spans="6:11" ht="15" customHeight="1">
      <c r="F116" s="35">
        <v>94</v>
      </c>
      <c r="G116" s="3"/>
      <c r="H116" s="3"/>
      <c r="I116" s="4"/>
      <c r="J116" s="16"/>
      <c r="K116" s="8"/>
    </row>
    <row r="117" spans="6:11" ht="15" customHeight="1">
      <c r="F117" s="35">
        <v>95</v>
      </c>
      <c r="G117" s="3"/>
      <c r="H117" s="3"/>
      <c r="I117" s="4"/>
      <c r="J117" s="16"/>
      <c r="K117" s="8"/>
    </row>
    <row r="118" spans="6:11" ht="15" customHeight="1">
      <c r="F118" s="35">
        <v>96</v>
      </c>
      <c r="G118" s="3"/>
      <c r="H118" s="3"/>
      <c r="I118" s="4"/>
      <c r="J118" s="16"/>
      <c r="K118" s="8"/>
    </row>
    <row r="119" spans="6:11" ht="15" customHeight="1">
      <c r="F119" s="35">
        <v>97</v>
      </c>
      <c r="G119" s="3"/>
      <c r="H119" s="3"/>
      <c r="I119" s="4"/>
      <c r="J119" s="16"/>
      <c r="K119" s="8"/>
    </row>
    <row r="120" spans="6:11" ht="15" customHeight="1">
      <c r="F120" s="35">
        <v>98</v>
      </c>
      <c r="G120" s="3"/>
      <c r="H120" s="3"/>
      <c r="I120" s="4"/>
      <c r="J120" s="16"/>
      <c r="K120" s="8"/>
    </row>
    <row r="121" spans="6:11" ht="15" customHeight="1">
      <c r="F121" s="35">
        <v>99</v>
      </c>
      <c r="G121" s="3"/>
      <c r="H121" s="3"/>
      <c r="I121" s="4"/>
      <c r="J121" s="16"/>
      <c r="K121" s="8"/>
    </row>
    <row r="122" spans="6:11" ht="15" customHeight="1">
      <c r="F122" s="14"/>
      <c r="I122" s="2" t="s">
        <v>32</v>
      </c>
      <c r="J122" s="29">
        <f>SUM(J4:J121)</f>
        <v>0</v>
      </c>
    </row>
  </sheetData>
  <autoFilter ref="F22:K22">
    <filterColumn colId="2"/>
  </autoFilter>
  <phoneticPr fontId="1"/>
  <dataValidations count="1">
    <dataValidation type="list" allowBlank="1" showInputMessage="1" showErrorMessage="1" sqref="G5:G19 G23:G121">
      <formula1>$C$11:$C$25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2"/>
  <sheetViews>
    <sheetView workbookViewId="0">
      <selection activeCell="N22" sqref="N22"/>
    </sheetView>
  </sheetViews>
  <sheetFormatPr defaultRowHeight="15" customHeight="1"/>
  <cols>
    <col min="1" max="1" width="1.875" style="7" customWidth="1"/>
    <col min="2" max="2" width="5.625" style="14" customWidth="1"/>
    <col min="3" max="3" width="12.625" style="7" customWidth="1"/>
    <col min="4" max="4" width="13.625" style="7" customWidth="1"/>
    <col min="5" max="6" width="3.625" style="7" customWidth="1"/>
    <col min="7" max="7" width="12.625" style="14" customWidth="1"/>
    <col min="8" max="8" width="8.25" style="11" customWidth="1"/>
    <col min="9" max="9" width="17.125" style="7" bestFit="1" customWidth="1"/>
    <col min="10" max="10" width="13.625" style="7" customWidth="1"/>
    <col min="11" max="11" width="28" style="7" customWidth="1"/>
    <col min="12" max="13" width="5.625" style="14" customWidth="1"/>
    <col min="14" max="14" width="10.875" style="7" bestFit="1" customWidth="1"/>
    <col min="15" max="15" width="13.625" style="7" customWidth="1"/>
    <col min="16" max="16" width="4" style="7" customWidth="1"/>
    <col min="17" max="16384" width="9" style="7"/>
  </cols>
  <sheetData>
    <row r="1" spans="1:16" ht="15" customHeight="1">
      <c r="A1" s="22"/>
      <c r="B1" s="22" t="s">
        <v>92</v>
      </c>
      <c r="C1" s="23"/>
      <c r="D1" s="23"/>
      <c r="E1" s="24"/>
      <c r="F1" s="24"/>
      <c r="G1" s="26"/>
      <c r="H1" s="25"/>
      <c r="I1" s="27"/>
      <c r="J1" s="27"/>
      <c r="K1" s="27"/>
      <c r="L1" s="28"/>
      <c r="M1" s="28"/>
      <c r="N1" s="27"/>
      <c r="O1" s="27"/>
      <c r="P1" s="27"/>
    </row>
    <row r="3" spans="1:16" ht="15" customHeight="1">
      <c r="B3" s="15" t="s">
        <v>33</v>
      </c>
      <c r="C3" s="15"/>
      <c r="D3" s="12"/>
      <c r="F3" s="15" t="s">
        <v>48</v>
      </c>
      <c r="H3" s="15"/>
      <c r="K3" s="11"/>
      <c r="M3" s="15" t="s">
        <v>38</v>
      </c>
      <c r="N3" s="15"/>
      <c r="O3" s="12"/>
    </row>
    <row r="4" spans="1:16" ht="15" customHeight="1">
      <c r="B4" s="1" t="s">
        <v>18</v>
      </c>
      <c r="C4" s="2" t="s">
        <v>19</v>
      </c>
      <c r="D4" s="13" t="s">
        <v>16</v>
      </c>
      <c r="F4" s="1" t="s">
        <v>18</v>
      </c>
      <c r="G4" s="1" t="s">
        <v>19</v>
      </c>
      <c r="H4" s="1" t="s">
        <v>50</v>
      </c>
      <c r="I4" s="1" t="s">
        <v>15</v>
      </c>
      <c r="J4" s="1" t="s">
        <v>16</v>
      </c>
      <c r="K4" s="9" t="s">
        <v>17</v>
      </c>
      <c r="M4" s="1" t="s">
        <v>18</v>
      </c>
      <c r="N4" s="2" t="s">
        <v>19</v>
      </c>
      <c r="O4" s="13" t="s">
        <v>16</v>
      </c>
    </row>
    <row r="5" spans="1:16" ht="15" customHeight="1">
      <c r="B5" s="35">
        <v>1</v>
      </c>
      <c r="C5" s="33" t="s">
        <v>45</v>
      </c>
      <c r="D5" s="31">
        <f>O15</f>
        <v>380500</v>
      </c>
      <c r="F5" s="40">
        <v>1</v>
      </c>
      <c r="G5" s="3"/>
      <c r="H5" s="3"/>
      <c r="I5" s="4"/>
      <c r="J5" s="5"/>
      <c r="K5" s="8"/>
      <c r="L5" s="6"/>
      <c r="M5" s="40">
        <v>1</v>
      </c>
      <c r="N5" s="33" t="str">
        <f>設定用!F5</f>
        <v>基本給料(夫)</v>
      </c>
      <c r="O5" s="19">
        <v>300000</v>
      </c>
    </row>
    <row r="6" spans="1:16" ht="15" customHeight="1">
      <c r="B6" s="35">
        <v>2</v>
      </c>
      <c r="C6" s="33" t="s">
        <v>29</v>
      </c>
      <c r="D6" s="31">
        <f>D26</f>
        <v>0</v>
      </c>
      <c r="F6" s="40">
        <v>2</v>
      </c>
      <c r="G6" s="3"/>
      <c r="H6" s="3"/>
      <c r="I6" s="4"/>
      <c r="J6" s="5"/>
      <c r="K6" s="8"/>
      <c r="L6" s="6"/>
      <c r="M6" s="40">
        <v>2</v>
      </c>
      <c r="N6" s="33" t="str">
        <f>設定用!F6</f>
        <v>残業(夫)</v>
      </c>
      <c r="O6" s="19">
        <v>80000</v>
      </c>
    </row>
    <row r="7" spans="1:16" ht="15" customHeight="1">
      <c r="C7" s="20" t="s">
        <v>47</v>
      </c>
      <c r="D7" s="31">
        <f>D5-D6</f>
        <v>380500</v>
      </c>
      <c r="F7" s="40">
        <v>3</v>
      </c>
      <c r="G7" s="3"/>
      <c r="H7" s="3"/>
      <c r="I7" s="4"/>
      <c r="J7" s="5"/>
      <c r="K7" s="8"/>
      <c r="M7" s="40">
        <v>3</v>
      </c>
      <c r="N7" s="33" t="str">
        <f>設定用!F7</f>
        <v>パート収入(妻)</v>
      </c>
      <c r="O7" s="19">
        <v>500</v>
      </c>
    </row>
    <row r="8" spans="1:16" ht="15" customHeight="1">
      <c r="C8" s="14"/>
      <c r="D8" s="14"/>
      <c r="F8" s="40">
        <v>4</v>
      </c>
      <c r="G8" s="3"/>
      <c r="H8" s="3"/>
      <c r="I8" s="4"/>
      <c r="J8" s="5"/>
      <c r="K8" s="8"/>
      <c r="M8" s="40">
        <v>4</v>
      </c>
      <c r="N8" s="33" t="str">
        <f>設定用!F8</f>
        <v>利子</v>
      </c>
      <c r="O8" s="19">
        <v>0</v>
      </c>
    </row>
    <row r="9" spans="1:16" ht="15" customHeight="1">
      <c r="B9" s="10" t="s">
        <v>30</v>
      </c>
      <c r="C9" s="10"/>
      <c r="D9" s="12"/>
      <c r="F9" s="40">
        <v>5</v>
      </c>
      <c r="G9" s="3"/>
      <c r="H9" s="3"/>
      <c r="I9" s="4"/>
      <c r="J9" s="5"/>
      <c r="K9" s="8"/>
      <c r="M9" s="40">
        <v>5</v>
      </c>
      <c r="N9" s="33" t="str">
        <f>設定用!F9</f>
        <v>投資</v>
      </c>
      <c r="O9" s="19">
        <v>0</v>
      </c>
    </row>
    <row r="10" spans="1:16" ht="15" customHeight="1">
      <c r="B10" s="1" t="s">
        <v>18</v>
      </c>
      <c r="C10" s="13" t="s">
        <v>19</v>
      </c>
      <c r="D10" s="13" t="s">
        <v>16</v>
      </c>
      <c r="F10" s="40">
        <v>6</v>
      </c>
      <c r="G10" s="3"/>
      <c r="H10" s="3"/>
      <c r="I10" s="4"/>
      <c r="J10" s="5"/>
      <c r="K10" s="8"/>
      <c r="L10" s="6"/>
      <c r="M10" s="40">
        <v>6</v>
      </c>
      <c r="N10" s="33" t="str">
        <f>設定用!F10</f>
        <v>その他1</v>
      </c>
      <c r="O10" s="19">
        <v>0</v>
      </c>
    </row>
    <row r="11" spans="1:16" ht="15" customHeight="1">
      <c r="B11" s="40">
        <v>1</v>
      </c>
      <c r="C11" s="33" t="str">
        <f>設定用!C5</f>
        <v>食費</v>
      </c>
      <c r="D11" s="32">
        <f t="shared" ref="D11:D25" si="0">SUMIF($G$5:$G$121,C11,$J$5:$J$121)</f>
        <v>0</v>
      </c>
      <c r="F11" s="40">
        <v>7</v>
      </c>
      <c r="G11" s="3"/>
      <c r="H11" s="3"/>
      <c r="I11" s="4"/>
      <c r="J11" s="5"/>
      <c r="K11" s="8"/>
      <c r="L11" s="6"/>
      <c r="M11" s="40">
        <v>7</v>
      </c>
      <c r="N11" s="33" t="str">
        <f>設定用!F11</f>
        <v>その他2</v>
      </c>
      <c r="O11" s="19">
        <v>0</v>
      </c>
    </row>
    <row r="12" spans="1:16" ht="15" customHeight="1">
      <c r="B12" s="40">
        <v>2</v>
      </c>
      <c r="C12" s="33" t="str">
        <f>設定用!C6</f>
        <v>住居費</v>
      </c>
      <c r="D12" s="32">
        <f t="shared" si="0"/>
        <v>0</v>
      </c>
      <c r="F12" s="40">
        <v>8</v>
      </c>
      <c r="G12" s="3"/>
      <c r="H12" s="3"/>
      <c r="I12" s="4"/>
      <c r="J12" s="5"/>
      <c r="K12" s="8"/>
      <c r="L12" s="6"/>
      <c r="M12" s="40">
        <v>8</v>
      </c>
      <c r="N12" s="33" t="str">
        <f>設定用!F12</f>
        <v>その他3</v>
      </c>
      <c r="O12" s="19">
        <v>0</v>
      </c>
    </row>
    <row r="13" spans="1:16" ht="15" customHeight="1">
      <c r="B13" s="40">
        <v>3</v>
      </c>
      <c r="C13" s="33" t="str">
        <f>設定用!C7</f>
        <v>通信費</v>
      </c>
      <c r="D13" s="32">
        <f t="shared" si="0"/>
        <v>0</v>
      </c>
      <c r="F13" s="40">
        <v>9</v>
      </c>
      <c r="G13" s="3"/>
      <c r="H13" s="3"/>
      <c r="I13" s="4"/>
      <c r="J13" s="5"/>
      <c r="K13" s="8"/>
      <c r="L13" s="6"/>
      <c r="M13" s="40">
        <v>9</v>
      </c>
      <c r="N13" s="33" t="str">
        <f>設定用!F13</f>
        <v>その他4</v>
      </c>
      <c r="O13" s="19">
        <v>0</v>
      </c>
    </row>
    <row r="14" spans="1:16" ht="15" customHeight="1">
      <c r="B14" s="40">
        <v>4</v>
      </c>
      <c r="C14" s="33" t="str">
        <f>設定用!C8</f>
        <v>水道光熱費</v>
      </c>
      <c r="D14" s="32">
        <f t="shared" si="0"/>
        <v>0</v>
      </c>
      <c r="F14" s="40">
        <v>10</v>
      </c>
      <c r="G14" s="3"/>
      <c r="H14" s="3"/>
      <c r="I14" s="4"/>
      <c r="J14" s="5"/>
      <c r="K14" s="8"/>
      <c r="L14" s="6"/>
      <c r="M14" s="40">
        <v>10</v>
      </c>
      <c r="N14" s="33" t="str">
        <f>設定用!F14</f>
        <v>その他5</v>
      </c>
      <c r="O14" s="19">
        <v>0</v>
      </c>
    </row>
    <row r="15" spans="1:16" ht="15" customHeight="1">
      <c r="B15" s="40">
        <v>5</v>
      </c>
      <c r="C15" s="33" t="str">
        <f>設定用!C9</f>
        <v>保険費</v>
      </c>
      <c r="D15" s="32">
        <f t="shared" si="0"/>
        <v>0</v>
      </c>
      <c r="F15" s="40">
        <v>11</v>
      </c>
      <c r="G15" s="3"/>
      <c r="H15" s="3"/>
      <c r="I15" s="4"/>
      <c r="J15" s="5"/>
      <c r="K15" s="8"/>
      <c r="L15" s="6"/>
      <c r="N15" s="20" t="s">
        <v>44</v>
      </c>
      <c r="O15" s="21">
        <f>SUM(O5:O14)</f>
        <v>380500</v>
      </c>
    </row>
    <row r="16" spans="1:16" ht="15" customHeight="1">
      <c r="B16" s="40">
        <v>6</v>
      </c>
      <c r="C16" s="33" t="str">
        <f>設定用!C10</f>
        <v>医療費</v>
      </c>
      <c r="D16" s="32">
        <f t="shared" si="0"/>
        <v>0</v>
      </c>
      <c r="F16" s="40">
        <v>12</v>
      </c>
      <c r="G16" s="3"/>
      <c r="H16" s="3"/>
      <c r="I16" s="4"/>
      <c r="J16" s="5"/>
      <c r="K16" s="8"/>
      <c r="L16" s="6"/>
      <c r="M16" s="45" t="s">
        <v>99</v>
      </c>
      <c r="N16" s="12"/>
      <c r="O16" s="12"/>
    </row>
    <row r="17" spans="2:15" ht="15" customHeight="1">
      <c r="B17" s="40">
        <v>7</v>
      </c>
      <c r="C17" s="33" t="str">
        <f>設定用!C11</f>
        <v>被服費</v>
      </c>
      <c r="D17" s="32">
        <f t="shared" si="0"/>
        <v>0</v>
      </c>
      <c r="F17" s="40">
        <v>13</v>
      </c>
      <c r="G17" s="3"/>
      <c r="H17" s="3"/>
      <c r="I17" s="4"/>
      <c r="J17" s="5"/>
      <c r="K17" s="8"/>
      <c r="L17" s="6"/>
      <c r="N17" s="12"/>
      <c r="O17" s="12"/>
    </row>
    <row r="18" spans="2:15" ht="15" customHeight="1">
      <c r="B18" s="40">
        <v>8</v>
      </c>
      <c r="C18" s="33" t="str">
        <f>設定用!C12</f>
        <v>交通費</v>
      </c>
      <c r="D18" s="32">
        <f t="shared" si="0"/>
        <v>0</v>
      </c>
      <c r="F18" s="40">
        <v>14</v>
      </c>
      <c r="G18" s="3"/>
      <c r="H18" s="3"/>
      <c r="I18" s="4"/>
      <c r="J18" s="5"/>
      <c r="K18" s="8"/>
      <c r="L18" s="6"/>
      <c r="N18" s="12"/>
      <c r="O18" s="12"/>
    </row>
    <row r="19" spans="2:15" ht="15" customHeight="1">
      <c r="B19" s="40">
        <v>9</v>
      </c>
      <c r="C19" s="33" t="str">
        <f>設定用!C13</f>
        <v>雑費</v>
      </c>
      <c r="D19" s="32">
        <f t="shared" si="0"/>
        <v>0</v>
      </c>
      <c r="F19" s="40">
        <v>15</v>
      </c>
      <c r="G19" s="3"/>
      <c r="H19" s="3"/>
      <c r="I19" s="4"/>
      <c r="J19" s="5"/>
      <c r="K19" s="8"/>
      <c r="L19" s="6"/>
      <c r="N19" s="12"/>
      <c r="O19" s="12"/>
    </row>
    <row r="20" spans="2:15" ht="15" customHeight="1">
      <c r="B20" s="40">
        <v>10</v>
      </c>
      <c r="C20" s="33" t="str">
        <f>設定用!C14</f>
        <v>娯楽費</v>
      </c>
      <c r="D20" s="32">
        <f t="shared" si="0"/>
        <v>0</v>
      </c>
      <c r="H20" s="15"/>
      <c r="I20" s="11"/>
      <c r="K20" s="11"/>
      <c r="N20" s="12"/>
      <c r="O20" s="12"/>
    </row>
    <row r="21" spans="2:15" ht="15" customHeight="1">
      <c r="B21" s="40">
        <v>11</v>
      </c>
      <c r="C21" s="33" t="str">
        <f>設定用!C15</f>
        <v>交際費</v>
      </c>
      <c r="D21" s="32">
        <f t="shared" si="0"/>
        <v>0</v>
      </c>
      <c r="F21" s="15" t="s">
        <v>49</v>
      </c>
      <c r="H21" s="15"/>
      <c r="K21" s="11"/>
      <c r="N21" s="12"/>
      <c r="O21" s="12"/>
    </row>
    <row r="22" spans="2:15" ht="15" customHeight="1">
      <c r="B22" s="40">
        <v>12</v>
      </c>
      <c r="C22" s="33" t="str">
        <f>設定用!C16</f>
        <v>美容費</v>
      </c>
      <c r="D22" s="32">
        <f t="shared" si="0"/>
        <v>0</v>
      </c>
      <c r="F22" s="1" t="s">
        <v>18</v>
      </c>
      <c r="G22" s="1" t="s">
        <v>19</v>
      </c>
      <c r="H22" s="1" t="s">
        <v>35</v>
      </c>
      <c r="I22" s="1" t="s">
        <v>15</v>
      </c>
      <c r="J22" s="1" t="s">
        <v>16</v>
      </c>
      <c r="K22" s="9" t="s">
        <v>17</v>
      </c>
      <c r="L22" s="7"/>
      <c r="N22" s="12"/>
      <c r="O22" s="12"/>
    </row>
    <row r="23" spans="2:15" ht="15" customHeight="1">
      <c r="B23" s="40">
        <v>13</v>
      </c>
      <c r="C23" s="33" t="str">
        <f>設定用!C17</f>
        <v>学費</v>
      </c>
      <c r="D23" s="32">
        <f t="shared" si="0"/>
        <v>0</v>
      </c>
      <c r="F23" s="35">
        <v>1</v>
      </c>
      <c r="G23" s="3"/>
      <c r="H23" s="3"/>
      <c r="I23" s="4"/>
      <c r="J23" s="5"/>
      <c r="K23" s="8"/>
      <c r="L23" s="7"/>
      <c r="N23" s="12"/>
      <c r="O23" s="12"/>
    </row>
    <row r="24" spans="2:15" ht="15" customHeight="1">
      <c r="B24" s="40">
        <v>14</v>
      </c>
      <c r="C24" s="33" t="str">
        <f>設定用!C18</f>
        <v>税金</v>
      </c>
      <c r="D24" s="32">
        <f t="shared" si="0"/>
        <v>0</v>
      </c>
      <c r="F24" s="35">
        <v>2</v>
      </c>
      <c r="G24" s="3"/>
      <c r="H24" s="3"/>
      <c r="I24" s="4"/>
      <c r="J24" s="5"/>
      <c r="K24" s="8"/>
      <c r="L24" s="7"/>
      <c r="N24" s="12"/>
      <c r="O24" s="12"/>
    </row>
    <row r="25" spans="2:15" ht="15" customHeight="1">
      <c r="B25" s="40">
        <v>15</v>
      </c>
      <c r="C25" s="33" t="str">
        <f>設定用!C19</f>
        <v>その他</v>
      </c>
      <c r="D25" s="32">
        <f t="shared" si="0"/>
        <v>0</v>
      </c>
      <c r="F25" s="35">
        <v>3</v>
      </c>
      <c r="G25" s="3"/>
      <c r="H25" s="3"/>
      <c r="I25" s="4"/>
      <c r="J25" s="5"/>
      <c r="K25" s="8"/>
      <c r="L25" s="7"/>
      <c r="N25" s="12"/>
      <c r="O25" s="12"/>
    </row>
    <row r="26" spans="2:15" ht="15" customHeight="1">
      <c r="B26" s="10"/>
      <c r="C26" s="2" t="s">
        <v>46</v>
      </c>
      <c r="D26" s="32">
        <f>SUM(D11:D25)</f>
        <v>0</v>
      </c>
      <c r="F26" s="35">
        <v>4</v>
      </c>
      <c r="G26" s="3"/>
      <c r="H26" s="3"/>
      <c r="I26" s="4"/>
      <c r="J26" s="5"/>
      <c r="K26" s="8"/>
      <c r="L26" s="7"/>
      <c r="N26" s="12"/>
      <c r="O26" s="12"/>
    </row>
    <row r="27" spans="2:15" ht="15" customHeight="1">
      <c r="B27" s="45" t="s">
        <v>99</v>
      </c>
      <c r="F27" s="35">
        <v>5</v>
      </c>
      <c r="G27" s="3"/>
      <c r="H27" s="3"/>
      <c r="I27" s="4"/>
      <c r="J27" s="5"/>
      <c r="K27" s="8"/>
      <c r="L27" s="7"/>
      <c r="N27" s="12"/>
      <c r="O27" s="12"/>
    </row>
    <row r="28" spans="2:15" ht="15" customHeight="1">
      <c r="B28" s="10"/>
      <c r="F28" s="35">
        <v>6</v>
      </c>
      <c r="G28" s="3"/>
      <c r="H28" s="3"/>
      <c r="I28" s="4"/>
      <c r="J28" s="5"/>
      <c r="K28" s="8"/>
      <c r="L28" s="7"/>
      <c r="N28" s="12"/>
      <c r="O28" s="12"/>
    </row>
    <row r="29" spans="2:15" ht="15" customHeight="1">
      <c r="B29" s="10"/>
      <c r="F29" s="35">
        <v>7</v>
      </c>
      <c r="G29" s="3"/>
      <c r="H29" s="3"/>
      <c r="I29" s="4"/>
      <c r="J29" s="5"/>
      <c r="K29" s="8"/>
      <c r="L29" s="7"/>
      <c r="N29" s="12"/>
      <c r="O29" s="12"/>
    </row>
    <row r="30" spans="2:15" ht="15" customHeight="1">
      <c r="B30" s="10"/>
      <c r="F30" s="35">
        <v>8</v>
      </c>
      <c r="G30" s="3"/>
      <c r="H30" s="3"/>
      <c r="I30" s="4"/>
      <c r="J30" s="5"/>
      <c r="K30" s="8"/>
      <c r="L30" s="7"/>
      <c r="N30" s="12"/>
      <c r="O30" s="12"/>
    </row>
    <row r="31" spans="2:15" ht="15" customHeight="1">
      <c r="B31" s="10"/>
      <c r="F31" s="35">
        <v>9</v>
      </c>
      <c r="G31" s="3"/>
      <c r="H31" s="3"/>
      <c r="I31" s="4"/>
      <c r="J31" s="5"/>
      <c r="K31" s="8"/>
      <c r="L31" s="7"/>
      <c r="N31" s="12"/>
      <c r="O31" s="12"/>
    </row>
    <row r="32" spans="2:15" ht="15" customHeight="1">
      <c r="B32" s="10"/>
      <c r="F32" s="35">
        <v>10</v>
      </c>
      <c r="G32" s="3"/>
      <c r="H32" s="3"/>
      <c r="I32" s="4"/>
      <c r="J32" s="5"/>
      <c r="K32" s="8"/>
      <c r="L32" s="7"/>
      <c r="N32" s="12"/>
      <c r="O32" s="12"/>
    </row>
    <row r="33" spans="2:15" ht="15" customHeight="1">
      <c r="B33" s="10"/>
      <c r="F33" s="35">
        <v>11</v>
      </c>
      <c r="G33" s="3"/>
      <c r="H33" s="3"/>
      <c r="I33" s="4"/>
      <c r="J33" s="5"/>
      <c r="K33" s="8"/>
      <c r="L33" s="7"/>
      <c r="N33" s="12"/>
      <c r="O33" s="12"/>
    </row>
    <row r="34" spans="2:15" ht="15" customHeight="1">
      <c r="B34" s="10"/>
      <c r="F34" s="35">
        <v>12</v>
      </c>
      <c r="G34" s="3"/>
      <c r="H34" s="3"/>
      <c r="I34" s="4"/>
      <c r="J34" s="5"/>
      <c r="K34" s="8"/>
      <c r="L34" s="7"/>
      <c r="N34" s="12"/>
      <c r="O34" s="12"/>
    </row>
    <row r="35" spans="2:15" ht="15" customHeight="1">
      <c r="B35" s="10"/>
      <c r="F35" s="35">
        <v>13</v>
      </c>
      <c r="G35" s="3"/>
      <c r="H35" s="3"/>
      <c r="I35" s="4"/>
      <c r="J35" s="5"/>
      <c r="K35" s="8"/>
      <c r="L35" s="7"/>
      <c r="N35" s="12"/>
      <c r="O35" s="12"/>
    </row>
    <row r="36" spans="2:15" ht="15" customHeight="1">
      <c r="C36" s="14"/>
      <c r="D36" s="14"/>
      <c r="F36" s="35">
        <v>14</v>
      </c>
      <c r="G36" s="3"/>
      <c r="H36" s="17"/>
      <c r="I36" s="18"/>
      <c r="J36" s="19"/>
      <c r="K36" s="19"/>
      <c r="L36" s="7"/>
      <c r="N36" s="12"/>
      <c r="O36" s="12"/>
    </row>
    <row r="37" spans="2:15" ht="15" customHeight="1">
      <c r="C37" s="14"/>
      <c r="D37" s="14"/>
      <c r="F37" s="35">
        <v>15</v>
      </c>
      <c r="G37" s="3"/>
      <c r="H37" s="17"/>
      <c r="I37" s="18"/>
      <c r="J37" s="19"/>
      <c r="K37" s="19"/>
      <c r="L37" s="7"/>
      <c r="N37" s="14"/>
      <c r="O37" s="14"/>
    </row>
    <row r="38" spans="2:15" ht="15" customHeight="1">
      <c r="C38" s="14"/>
      <c r="D38" s="14"/>
      <c r="F38" s="35">
        <v>16</v>
      </c>
      <c r="G38" s="3"/>
      <c r="H38" s="17"/>
      <c r="I38" s="18"/>
      <c r="J38" s="19"/>
      <c r="K38" s="19"/>
      <c r="L38" s="7"/>
      <c r="N38" s="14"/>
      <c r="O38" s="14"/>
    </row>
    <row r="39" spans="2:15" ht="15" customHeight="1">
      <c r="C39" s="14"/>
      <c r="D39" s="14"/>
      <c r="F39" s="35">
        <v>17</v>
      </c>
      <c r="G39" s="3"/>
      <c r="H39" s="17"/>
      <c r="I39" s="18"/>
      <c r="J39" s="19"/>
      <c r="K39" s="19"/>
      <c r="L39" s="7"/>
      <c r="N39" s="14"/>
      <c r="O39" s="14"/>
    </row>
    <row r="40" spans="2:15" ht="15" customHeight="1">
      <c r="C40" s="14"/>
      <c r="D40" s="14"/>
      <c r="F40" s="35">
        <v>18</v>
      </c>
      <c r="G40" s="3"/>
      <c r="H40" s="17"/>
      <c r="I40" s="18"/>
      <c r="J40" s="19"/>
      <c r="K40" s="19"/>
      <c r="L40" s="7"/>
      <c r="N40" s="14"/>
      <c r="O40" s="14"/>
    </row>
    <row r="41" spans="2:15" ht="15" customHeight="1">
      <c r="C41" s="14"/>
      <c r="D41" s="14"/>
      <c r="F41" s="35">
        <v>19</v>
      </c>
      <c r="G41" s="3"/>
      <c r="H41" s="17"/>
      <c r="I41" s="18"/>
      <c r="J41" s="19"/>
      <c r="K41" s="19"/>
      <c r="L41" s="7"/>
      <c r="N41" s="14"/>
      <c r="O41" s="14"/>
    </row>
    <row r="42" spans="2:15" ht="15" customHeight="1">
      <c r="C42" s="14"/>
      <c r="D42" s="14"/>
      <c r="F42" s="35">
        <v>20</v>
      </c>
      <c r="G42" s="3"/>
      <c r="H42" s="17"/>
      <c r="I42" s="18"/>
      <c r="J42" s="19"/>
      <c r="K42" s="19"/>
      <c r="L42" s="7"/>
      <c r="N42" s="14"/>
      <c r="O42" s="14"/>
    </row>
    <row r="43" spans="2:15" ht="15" customHeight="1">
      <c r="C43" s="14"/>
      <c r="D43" s="14"/>
      <c r="F43" s="35">
        <v>21</v>
      </c>
      <c r="G43" s="3"/>
      <c r="H43" s="17"/>
      <c r="I43" s="18"/>
      <c r="J43" s="19"/>
      <c r="K43" s="19"/>
      <c r="L43" s="7"/>
      <c r="N43" s="14"/>
      <c r="O43" s="14"/>
    </row>
    <row r="44" spans="2:15" ht="15" customHeight="1">
      <c r="C44" s="14"/>
      <c r="D44" s="14"/>
      <c r="F44" s="35">
        <v>22</v>
      </c>
      <c r="G44" s="3"/>
      <c r="H44" s="17"/>
      <c r="I44" s="18"/>
      <c r="J44" s="19"/>
      <c r="K44" s="19"/>
      <c r="L44" s="7"/>
      <c r="N44" s="14"/>
      <c r="O44" s="14"/>
    </row>
    <row r="45" spans="2:15" ht="15" customHeight="1">
      <c r="F45" s="35">
        <v>23</v>
      </c>
      <c r="G45" s="3"/>
      <c r="H45" s="17"/>
      <c r="I45" s="18"/>
      <c r="J45" s="19"/>
      <c r="K45" s="19"/>
      <c r="L45" s="7"/>
    </row>
    <row r="46" spans="2:15" ht="15" customHeight="1">
      <c r="F46" s="35">
        <v>24</v>
      </c>
      <c r="G46" s="3"/>
      <c r="H46" s="17"/>
      <c r="I46" s="18"/>
      <c r="J46" s="19"/>
      <c r="K46" s="19"/>
      <c r="L46" s="7"/>
    </row>
    <row r="47" spans="2:15" ht="15" customHeight="1">
      <c r="F47" s="35">
        <v>25</v>
      </c>
      <c r="G47" s="3"/>
      <c r="H47" s="17"/>
      <c r="I47" s="18"/>
      <c r="J47" s="19"/>
      <c r="K47" s="19"/>
      <c r="L47" s="7"/>
    </row>
    <row r="48" spans="2:15" ht="15" customHeight="1">
      <c r="F48" s="35">
        <v>26</v>
      </c>
      <c r="G48" s="3"/>
      <c r="H48" s="17"/>
      <c r="I48" s="18"/>
      <c r="J48" s="19"/>
      <c r="K48" s="19"/>
      <c r="L48" s="7"/>
    </row>
    <row r="49" spans="6:12" ht="15" customHeight="1">
      <c r="F49" s="35">
        <v>27</v>
      </c>
      <c r="G49" s="3"/>
      <c r="H49" s="17"/>
      <c r="I49" s="18"/>
      <c r="J49" s="19"/>
      <c r="K49" s="19"/>
      <c r="L49" s="7"/>
    </row>
    <row r="50" spans="6:12" ht="15" customHeight="1">
      <c r="F50" s="35">
        <v>28</v>
      </c>
      <c r="G50" s="3"/>
      <c r="H50" s="17"/>
      <c r="I50" s="18"/>
      <c r="J50" s="19"/>
      <c r="K50" s="19"/>
      <c r="L50" s="7"/>
    </row>
    <row r="51" spans="6:12" ht="15" customHeight="1">
      <c r="F51" s="35">
        <v>29</v>
      </c>
      <c r="G51" s="3"/>
      <c r="H51" s="17"/>
      <c r="I51" s="18"/>
      <c r="J51" s="19"/>
      <c r="K51" s="19"/>
      <c r="L51" s="7"/>
    </row>
    <row r="52" spans="6:12" ht="15" customHeight="1">
      <c r="F52" s="35">
        <v>30</v>
      </c>
      <c r="G52" s="3"/>
      <c r="H52" s="18"/>
      <c r="I52" s="18"/>
      <c r="J52" s="19"/>
      <c r="K52" s="19"/>
      <c r="L52" s="7"/>
    </row>
    <row r="53" spans="6:12" ht="15" customHeight="1">
      <c r="F53" s="35">
        <v>31</v>
      </c>
      <c r="G53" s="3"/>
      <c r="H53" s="18"/>
      <c r="I53" s="18"/>
      <c r="J53" s="19"/>
      <c r="K53" s="19"/>
      <c r="L53" s="7"/>
    </row>
    <row r="54" spans="6:12" ht="15" customHeight="1">
      <c r="F54" s="35">
        <v>32</v>
      </c>
      <c r="G54" s="3"/>
      <c r="H54" s="18"/>
      <c r="I54" s="18"/>
      <c r="J54" s="19"/>
      <c r="K54" s="19"/>
      <c r="L54" s="7"/>
    </row>
    <row r="55" spans="6:12" ht="15" customHeight="1">
      <c r="F55" s="35">
        <v>33</v>
      </c>
      <c r="G55" s="3"/>
      <c r="H55" s="18"/>
      <c r="I55" s="18"/>
      <c r="J55" s="19"/>
      <c r="K55" s="19"/>
      <c r="L55" s="7"/>
    </row>
    <row r="56" spans="6:12" ht="15" customHeight="1">
      <c r="F56" s="35">
        <v>34</v>
      </c>
      <c r="G56" s="3"/>
      <c r="H56" s="18"/>
      <c r="I56" s="18"/>
      <c r="J56" s="19"/>
      <c r="K56" s="19"/>
      <c r="L56" s="7"/>
    </row>
    <row r="57" spans="6:12" ht="15" customHeight="1">
      <c r="F57" s="35">
        <v>35</v>
      </c>
      <c r="G57" s="3"/>
      <c r="H57" s="3"/>
      <c r="I57" s="4"/>
      <c r="J57" s="16"/>
      <c r="K57" s="8"/>
      <c r="L57" s="7"/>
    </row>
    <row r="58" spans="6:12" ht="15" customHeight="1">
      <c r="F58" s="35">
        <v>36</v>
      </c>
      <c r="G58" s="3"/>
      <c r="H58" s="3"/>
      <c r="I58" s="4"/>
      <c r="J58" s="16"/>
      <c r="K58" s="8"/>
      <c r="L58" s="7"/>
    </row>
    <row r="59" spans="6:12" ht="15" customHeight="1">
      <c r="F59" s="35">
        <v>37</v>
      </c>
      <c r="G59" s="3"/>
      <c r="H59" s="3"/>
      <c r="I59" s="4"/>
      <c r="J59" s="16"/>
      <c r="K59" s="8"/>
      <c r="L59" s="7"/>
    </row>
    <row r="60" spans="6:12" ht="15" customHeight="1">
      <c r="F60" s="35">
        <v>38</v>
      </c>
      <c r="G60" s="3"/>
      <c r="H60" s="3"/>
      <c r="I60" s="4"/>
      <c r="J60" s="16"/>
      <c r="K60" s="8"/>
      <c r="L60" s="7"/>
    </row>
    <row r="61" spans="6:12" ht="15" customHeight="1">
      <c r="F61" s="35">
        <v>39</v>
      </c>
      <c r="G61" s="3"/>
      <c r="H61" s="3"/>
      <c r="I61" s="4"/>
      <c r="J61" s="16"/>
      <c r="K61" s="8"/>
      <c r="L61" s="7"/>
    </row>
    <row r="62" spans="6:12" ht="15" customHeight="1">
      <c r="F62" s="35">
        <v>40</v>
      </c>
      <c r="G62" s="3"/>
      <c r="H62" s="3"/>
      <c r="I62" s="4"/>
      <c r="J62" s="16"/>
      <c r="K62" s="8"/>
      <c r="L62" s="7"/>
    </row>
    <row r="63" spans="6:12" ht="15" customHeight="1">
      <c r="F63" s="35">
        <v>41</v>
      </c>
      <c r="G63" s="3"/>
      <c r="H63" s="3"/>
      <c r="I63" s="4"/>
      <c r="J63" s="16"/>
      <c r="K63" s="8"/>
      <c r="L63" s="7"/>
    </row>
    <row r="64" spans="6:12" ht="15" customHeight="1">
      <c r="F64" s="35">
        <v>42</v>
      </c>
      <c r="G64" s="3"/>
      <c r="H64" s="3"/>
      <c r="I64" s="4"/>
      <c r="J64" s="16"/>
      <c r="K64" s="8"/>
      <c r="L64" s="7"/>
    </row>
    <row r="65" spans="6:12" ht="15" customHeight="1">
      <c r="F65" s="35">
        <v>43</v>
      </c>
      <c r="G65" s="3"/>
      <c r="H65" s="3"/>
      <c r="I65" s="4"/>
      <c r="J65" s="16"/>
      <c r="K65" s="8"/>
      <c r="L65" s="7"/>
    </row>
    <row r="66" spans="6:12" ht="15" customHeight="1">
      <c r="F66" s="35">
        <v>44</v>
      </c>
      <c r="G66" s="3"/>
      <c r="H66" s="3"/>
      <c r="I66" s="4"/>
      <c r="J66" s="16"/>
      <c r="K66" s="8"/>
      <c r="L66" s="7"/>
    </row>
    <row r="67" spans="6:12" ht="15" customHeight="1">
      <c r="F67" s="35">
        <v>45</v>
      </c>
      <c r="G67" s="3"/>
      <c r="H67" s="3"/>
      <c r="I67" s="4"/>
      <c r="J67" s="16"/>
      <c r="K67" s="8"/>
      <c r="L67" s="7"/>
    </row>
    <row r="68" spans="6:12" ht="15" customHeight="1">
      <c r="F68" s="35">
        <v>46</v>
      </c>
      <c r="G68" s="3"/>
      <c r="H68" s="3"/>
      <c r="I68" s="4"/>
      <c r="J68" s="16"/>
      <c r="K68" s="8"/>
      <c r="L68" s="7"/>
    </row>
    <row r="69" spans="6:12" ht="15" customHeight="1">
      <c r="F69" s="35">
        <v>47</v>
      </c>
      <c r="G69" s="3"/>
      <c r="H69" s="3"/>
      <c r="I69" s="4"/>
      <c r="J69" s="16"/>
      <c r="K69" s="8"/>
      <c r="L69" s="7"/>
    </row>
    <row r="70" spans="6:12" ht="15" customHeight="1">
      <c r="F70" s="35">
        <v>48</v>
      </c>
      <c r="G70" s="3"/>
      <c r="H70" s="3"/>
      <c r="I70" s="4"/>
      <c r="J70" s="16"/>
      <c r="K70" s="8"/>
      <c r="L70" s="7"/>
    </row>
    <row r="71" spans="6:12" ht="15" customHeight="1">
      <c r="F71" s="35">
        <v>49</v>
      </c>
      <c r="G71" s="3"/>
      <c r="H71" s="3"/>
      <c r="I71" s="4"/>
      <c r="J71" s="16"/>
      <c r="K71" s="8"/>
      <c r="L71" s="7"/>
    </row>
    <row r="72" spans="6:12" ht="15" customHeight="1">
      <c r="F72" s="35">
        <v>50</v>
      </c>
      <c r="G72" s="3"/>
      <c r="H72" s="3"/>
      <c r="I72" s="4"/>
      <c r="J72" s="16"/>
      <c r="K72" s="8"/>
      <c r="L72" s="7"/>
    </row>
    <row r="73" spans="6:12" ht="15" customHeight="1">
      <c r="F73" s="35">
        <v>51</v>
      </c>
      <c r="G73" s="3"/>
      <c r="H73" s="3"/>
      <c r="I73" s="4"/>
      <c r="J73" s="16"/>
      <c r="K73" s="8"/>
      <c r="L73" s="7"/>
    </row>
    <row r="74" spans="6:12" ht="15" customHeight="1">
      <c r="F74" s="35">
        <v>52</v>
      </c>
      <c r="G74" s="3"/>
      <c r="H74" s="3"/>
      <c r="I74" s="4"/>
      <c r="J74" s="16"/>
      <c r="K74" s="8"/>
      <c r="L74" s="7"/>
    </row>
    <row r="75" spans="6:12" ht="15" customHeight="1">
      <c r="F75" s="35">
        <v>53</v>
      </c>
      <c r="G75" s="3"/>
      <c r="H75" s="3"/>
      <c r="I75" s="4"/>
      <c r="J75" s="16"/>
      <c r="K75" s="8"/>
      <c r="L75" s="7"/>
    </row>
    <row r="76" spans="6:12" ht="15" customHeight="1">
      <c r="F76" s="35">
        <v>54</v>
      </c>
      <c r="G76" s="3"/>
      <c r="H76" s="3"/>
      <c r="I76" s="4"/>
      <c r="J76" s="16"/>
      <c r="K76" s="8"/>
      <c r="L76" s="7"/>
    </row>
    <row r="77" spans="6:12" ht="15" customHeight="1">
      <c r="F77" s="35">
        <v>55</v>
      </c>
      <c r="G77" s="3"/>
      <c r="H77" s="3"/>
      <c r="I77" s="4"/>
      <c r="J77" s="16"/>
      <c r="K77" s="8"/>
      <c r="L77" s="7"/>
    </row>
    <row r="78" spans="6:12" ht="15" customHeight="1">
      <c r="F78" s="35">
        <v>56</v>
      </c>
      <c r="G78" s="3"/>
      <c r="H78" s="3"/>
      <c r="I78" s="4"/>
      <c r="J78" s="16"/>
      <c r="K78" s="8"/>
      <c r="L78" s="7"/>
    </row>
    <row r="79" spans="6:12" ht="15" customHeight="1">
      <c r="F79" s="35">
        <v>57</v>
      </c>
      <c r="G79" s="3"/>
      <c r="H79" s="3"/>
      <c r="I79" s="4"/>
      <c r="J79" s="16"/>
      <c r="K79" s="8"/>
      <c r="L79" s="7"/>
    </row>
    <row r="80" spans="6:12" ht="15" customHeight="1">
      <c r="F80" s="35">
        <v>58</v>
      </c>
      <c r="G80" s="3"/>
      <c r="H80" s="3"/>
      <c r="I80" s="4"/>
      <c r="J80" s="16"/>
      <c r="K80" s="8"/>
      <c r="L80" s="7"/>
    </row>
    <row r="81" spans="6:12" ht="15" customHeight="1">
      <c r="F81" s="35">
        <v>59</v>
      </c>
      <c r="G81" s="3"/>
      <c r="H81" s="3"/>
      <c r="I81" s="4"/>
      <c r="J81" s="16"/>
      <c r="K81" s="8"/>
      <c r="L81" s="7"/>
    </row>
    <row r="82" spans="6:12" ht="15" customHeight="1">
      <c r="F82" s="35">
        <v>60</v>
      </c>
      <c r="G82" s="3"/>
      <c r="H82" s="3"/>
      <c r="I82" s="4"/>
      <c r="J82" s="16"/>
      <c r="K82" s="8"/>
      <c r="L82" s="7"/>
    </row>
    <row r="83" spans="6:12" ht="15" customHeight="1">
      <c r="F83" s="35">
        <v>61</v>
      </c>
      <c r="G83" s="3"/>
      <c r="H83" s="3"/>
      <c r="I83" s="4"/>
      <c r="J83" s="16"/>
      <c r="K83" s="8"/>
      <c r="L83" s="7"/>
    </row>
    <row r="84" spans="6:12" ht="15" customHeight="1">
      <c r="F84" s="35">
        <v>62</v>
      </c>
      <c r="G84" s="3"/>
      <c r="H84" s="3"/>
      <c r="I84" s="4"/>
      <c r="J84" s="16"/>
      <c r="K84" s="8"/>
      <c r="L84" s="7"/>
    </row>
    <row r="85" spans="6:12" ht="15" customHeight="1">
      <c r="F85" s="35">
        <v>63</v>
      </c>
      <c r="G85" s="3"/>
      <c r="H85" s="3"/>
      <c r="I85" s="4"/>
      <c r="J85" s="16"/>
      <c r="K85" s="8"/>
      <c r="L85" s="7"/>
    </row>
    <row r="86" spans="6:12" ht="15" customHeight="1">
      <c r="F86" s="35">
        <v>64</v>
      </c>
      <c r="G86" s="3"/>
      <c r="H86" s="3"/>
      <c r="I86" s="4"/>
      <c r="J86" s="16"/>
      <c r="K86" s="8"/>
      <c r="L86" s="7"/>
    </row>
    <row r="87" spans="6:12" ht="15" customHeight="1">
      <c r="F87" s="35">
        <v>65</v>
      </c>
      <c r="G87" s="3"/>
      <c r="H87" s="3"/>
      <c r="I87" s="4"/>
      <c r="J87" s="16"/>
      <c r="K87" s="8"/>
      <c r="L87" s="7"/>
    </row>
    <row r="88" spans="6:12" ht="15" customHeight="1">
      <c r="F88" s="35">
        <v>66</v>
      </c>
      <c r="G88" s="3"/>
      <c r="H88" s="3"/>
      <c r="I88" s="4"/>
      <c r="J88" s="16"/>
      <c r="K88" s="8"/>
      <c r="L88" s="7"/>
    </row>
    <row r="89" spans="6:12" ht="15" customHeight="1">
      <c r="F89" s="35">
        <v>67</v>
      </c>
      <c r="G89" s="3"/>
      <c r="H89" s="3"/>
      <c r="I89" s="4"/>
      <c r="J89" s="16"/>
      <c r="K89" s="8"/>
      <c r="L89" s="7"/>
    </row>
    <row r="90" spans="6:12" ht="15" customHeight="1">
      <c r="F90" s="35">
        <v>68</v>
      </c>
      <c r="G90" s="3"/>
      <c r="H90" s="3"/>
      <c r="I90" s="4"/>
      <c r="J90" s="16"/>
      <c r="K90" s="8"/>
      <c r="L90" s="7"/>
    </row>
    <row r="91" spans="6:12" ht="15" customHeight="1">
      <c r="F91" s="35">
        <v>69</v>
      </c>
      <c r="G91" s="3"/>
      <c r="H91" s="3"/>
      <c r="I91" s="4"/>
      <c r="J91" s="16"/>
      <c r="K91" s="8"/>
      <c r="L91" s="7"/>
    </row>
    <row r="92" spans="6:12" ht="15" customHeight="1">
      <c r="F92" s="35">
        <v>70</v>
      </c>
      <c r="G92" s="3"/>
      <c r="H92" s="3"/>
      <c r="I92" s="4"/>
      <c r="J92" s="16"/>
      <c r="K92" s="8"/>
    </row>
    <row r="93" spans="6:12" ht="15" customHeight="1">
      <c r="F93" s="35">
        <v>71</v>
      </c>
      <c r="G93" s="3"/>
      <c r="H93" s="3"/>
      <c r="I93" s="4"/>
      <c r="J93" s="16"/>
      <c r="K93" s="8"/>
    </row>
    <row r="94" spans="6:12" ht="15" customHeight="1">
      <c r="F94" s="35">
        <v>72</v>
      </c>
      <c r="G94" s="3"/>
      <c r="H94" s="3"/>
      <c r="I94" s="4"/>
      <c r="J94" s="16"/>
      <c r="K94" s="8"/>
    </row>
    <row r="95" spans="6:12" ht="15" customHeight="1">
      <c r="F95" s="35">
        <v>73</v>
      </c>
      <c r="G95" s="3"/>
      <c r="H95" s="3"/>
      <c r="I95" s="4"/>
      <c r="J95" s="16"/>
      <c r="K95" s="8"/>
    </row>
    <row r="96" spans="6:12" ht="15" customHeight="1">
      <c r="F96" s="35">
        <v>74</v>
      </c>
      <c r="G96" s="3"/>
      <c r="H96" s="3"/>
      <c r="I96" s="4"/>
      <c r="J96" s="16"/>
      <c r="K96" s="8"/>
    </row>
    <row r="97" spans="6:11" ht="15" customHeight="1">
      <c r="F97" s="35">
        <v>75</v>
      </c>
      <c r="G97" s="3"/>
      <c r="H97" s="3"/>
      <c r="I97" s="4"/>
      <c r="J97" s="16"/>
      <c r="K97" s="8"/>
    </row>
    <row r="98" spans="6:11" ht="15" customHeight="1">
      <c r="F98" s="35">
        <v>76</v>
      </c>
      <c r="G98" s="3"/>
      <c r="H98" s="3"/>
      <c r="I98" s="4"/>
      <c r="J98" s="16"/>
      <c r="K98" s="8"/>
    </row>
    <row r="99" spans="6:11" ht="15" customHeight="1">
      <c r="F99" s="35">
        <v>77</v>
      </c>
      <c r="G99" s="3"/>
      <c r="H99" s="3"/>
      <c r="I99" s="4"/>
      <c r="J99" s="16"/>
      <c r="K99" s="8"/>
    </row>
    <row r="100" spans="6:11" ht="15" customHeight="1">
      <c r="F100" s="35">
        <v>78</v>
      </c>
      <c r="G100" s="3"/>
      <c r="H100" s="3"/>
      <c r="I100" s="4"/>
      <c r="J100" s="16"/>
      <c r="K100" s="8"/>
    </row>
    <row r="101" spans="6:11" ht="15" customHeight="1">
      <c r="F101" s="35">
        <v>79</v>
      </c>
      <c r="G101" s="3"/>
      <c r="H101" s="3"/>
      <c r="I101" s="4"/>
      <c r="J101" s="16"/>
      <c r="K101" s="8"/>
    </row>
    <row r="102" spans="6:11" ht="15" customHeight="1">
      <c r="F102" s="35">
        <v>80</v>
      </c>
      <c r="G102" s="3"/>
      <c r="H102" s="3"/>
      <c r="I102" s="4"/>
      <c r="J102" s="16"/>
      <c r="K102" s="8"/>
    </row>
    <row r="103" spans="6:11" ht="15" customHeight="1">
      <c r="F103" s="35">
        <v>81</v>
      </c>
      <c r="G103" s="3"/>
      <c r="H103" s="3"/>
      <c r="I103" s="4"/>
      <c r="J103" s="16"/>
      <c r="K103" s="8"/>
    </row>
    <row r="104" spans="6:11" ht="15" customHeight="1">
      <c r="F104" s="35">
        <v>82</v>
      </c>
      <c r="G104" s="3"/>
      <c r="H104" s="3"/>
      <c r="I104" s="4"/>
      <c r="J104" s="16"/>
      <c r="K104" s="8"/>
    </row>
    <row r="105" spans="6:11" ht="15" customHeight="1">
      <c r="F105" s="35">
        <v>83</v>
      </c>
      <c r="G105" s="3"/>
      <c r="H105" s="3"/>
      <c r="I105" s="4"/>
      <c r="J105" s="16"/>
      <c r="K105" s="8"/>
    </row>
    <row r="106" spans="6:11" ht="15" customHeight="1">
      <c r="F106" s="35">
        <v>84</v>
      </c>
      <c r="G106" s="3"/>
      <c r="H106" s="3"/>
      <c r="I106" s="4"/>
      <c r="J106" s="16"/>
      <c r="K106" s="8"/>
    </row>
    <row r="107" spans="6:11" ht="15" customHeight="1">
      <c r="F107" s="35">
        <v>85</v>
      </c>
      <c r="G107" s="3"/>
      <c r="H107" s="3"/>
      <c r="I107" s="4"/>
      <c r="J107" s="16"/>
      <c r="K107" s="8"/>
    </row>
    <row r="108" spans="6:11" ht="15" customHeight="1">
      <c r="F108" s="35">
        <v>86</v>
      </c>
      <c r="G108" s="3"/>
      <c r="H108" s="3"/>
      <c r="I108" s="4"/>
      <c r="J108" s="16"/>
      <c r="K108" s="8"/>
    </row>
    <row r="109" spans="6:11" ht="15" customHeight="1">
      <c r="F109" s="35">
        <v>87</v>
      </c>
      <c r="G109" s="3"/>
      <c r="H109" s="3"/>
      <c r="I109" s="4"/>
      <c r="J109" s="16"/>
      <c r="K109" s="8"/>
    </row>
    <row r="110" spans="6:11" ht="15" customHeight="1">
      <c r="F110" s="35">
        <v>88</v>
      </c>
      <c r="G110" s="3"/>
      <c r="H110" s="3"/>
      <c r="I110" s="4"/>
      <c r="J110" s="16"/>
      <c r="K110" s="8"/>
    </row>
    <row r="111" spans="6:11" ht="15" customHeight="1">
      <c r="F111" s="35">
        <v>89</v>
      </c>
      <c r="G111" s="3"/>
      <c r="H111" s="3"/>
      <c r="I111" s="4"/>
      <c r="J111" s="16"/>
      <c r="K111" s="8"/>
    </row>
    <row r="112" spans="6:11" ht="15" customHeight="1">
      <c r="F112" s="35">
        <v>90</v>
      </c>
      <c r="G112" s="3"/>
      <c r="H112" s="3"/>
      <c r="I112" s="4"/>
      <c r="J112" s="16"/>
      <c r="K112" s="8"/>
    </row>
    <row r="113" spans="6:11" ht="15" customHeight="1">
      <c r="F113" s="35">
        <v>91</v>
      </c>
      <c r="G113" s="3"/>
      <c r="H113" s="3"/>
      <c r="I113" s="4"/>
      <c r="J113" s="16"/>
      <c r="K113" s="8"/>
    </row>
    <row r="114" spans="6:11" ht="15" customHeight="1">
      <c r="F114" s="35">
        <v>92</v>
      </c>
      <c r="G114" s="3"/>
      <c r="H114" s="3"/>
      <c r="I114" s="4"/>
      <c r="J114" s="16"/>
      <c r="K114" s="8"/>
    </row>
    <row r="115" spans="6:11" ht="15" customHeight="1">
      <c r="F115" s="35">
        <v>93</v>
      </c>
      <c r="G115" s="3"/>
      <c r="H115" s="3"/>
      <c r="I115" s="4"/>
      <c r="J115" s="16"/>
      <c r="K115" s="8"/>
    </row>
    <row r="116" spans="6:11" ht="15" customHeight="1">
      <c r="F116" s="35">
        <v>94</v>
      </c>
      <c r="G116" s="3"/>
      <c r="H116" s="3"/>
      <c r="I116" s="4"/>
      <c r="J116" s="16"/>
      <c r="K116" s="8"/>
    </row>
    <row r="117" spans="6:11" ht="15" customHeight="1">
      <c r="F117" s="35">
        <v>95</v>
      </c>
      <c r="G117" s="3"/>
      <c r="H117" s="3"/>
      <c r="I117" s="4"/>
      <c r="J117" s="16"/>
      <c r="K117" s="8"/>
    </row>
    <row r="118" spans="6:11" ht="15" customHeight="1">
      <c r="F118" s="35">
        <v>96</v>
      </c>
      <c r="G118" s="3"/>
      <c r="H118" s="3"/>
      <c r="I118" s="4"/>
      <c r="J118" s="16"/>
      <c r="K118" s="8"/>
    </row>
    <row r="119" spans="6:11" ht="15" customHeight="1">
      <c r="F119" s="35">
        <v>97</v>
      </c>
      <c r="G119" s="3"/>
      <c r="H119" s="3"/>
      <c r="I119" s="4"/>
      <c r="J119" s="16"/>
      <c r="K119" s="8"/>
    </row>
    <row r="120" spans="6:11" ht="15" customHeight="1">
      <c r="F120" s="35">
        <v>98</v>
      </c>
      <c r="G120" s="3"/>
      <c r="H120" s="3"/>
      <c r="I120" s="4"/>
      <c r="J120" s="16"/>
      <c r="K120" s="8"/>
    </row>
    <row r="121" spans="6:11" ht="15" customHeight="1">
      <c r="F121" s="35">
        <v>99</v>
      </c>
      <c r="G121" s="3"/>
      <c r="H121" s="3"/>
      <c r="I121" s="4"/>
      <c r="J121" s="16"/>
      <c r="K121" s="8"/>
    </row>
    <row r="122" spans="6:11" ht="15" customHeight="1">
      <c r="F122" s="14"/>
      <c r="I122" s="2" t="s">
        <v>32</v>
      </c>
      <c r="J122" s="29">
        <f>SUM(J4:J121)</f>
        <v>0</v>
      </c>
    </row>
  </sheetData>
  <autoFilter ref="F22:K22">
    <filterColumn colId="2"/>
  </autoFilter>
  <phoneticPr fontId="1"/>
  <dataValidations count="1">
    <dataValidation type="list" allowBlank="1" showInputMessage="1" showErrorMessage="1" sqref="G5:G19 G23:G121">
      <formula1>$C$11:$C$25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22"/>
  <sheetViews>
    <sheetView workbookViewId="0">
      <selection activeCell="N22" sqref="N22"/>
    </sheetView>
  </sheetViews>
  <sheetFormatPr defaultRowHeight="15" customHeight="1"/>
  <cols>
    <col min="1" max="1" width="1.875" style="7" customWidth="1"/>
    <col min="2" max="2" width="5.625" style="14" customWidth="1"/>
    <col min="3" max="3" width="12.625" style="7" customWidth="1"/>
    <col min="4" max="4" width="13.625" style="7" customWidth="1"/>
    <col min="5" max="6" width="3.625" style="7" customWidth="1"/>
    <col min="7" max="7" width="12.625" style="14" customWidth="1"/>
    <col min="8" max="8" width="8.25" style="11" customWidth="1"/>
    <col min="9" max="9" width="17.125" style="7" bestFit="1" customWidth="1"/>
    <col min="10" max="10" width="13.625" style="7" customWidth="1"/>
    <col min="11" max="11" width="28" style="7" customWidth="1"/>
    <col min="12" max="13" width="5.625" style="14" customWidth="1"/>
    <col min="14" max="14" width="10.875" style="7" bestFit="1" customWidth="1"/>
    <col min="15" max="15" width="13.625" style="7" customWidth="1"/>
    <col min="16" max="16" width="4" style="7" customWidth="1"/>
    <col min="17" max="16384" width="9" style="7"/>
  </cols>
  <sheetData>
    <row r="1" spans="1:16" ht="15" customHeight="1">
      <c r="A1" s="22"/>
      <c r="B1" s="22" t="s">
        <v>83</v>
      </c>
      <c r="C1" s="23"/>
      <c r="D1" s="23"/>
      <c r="E1" s="24"/>
      <c r="F1" s="24"/>
      <c r="G1" s="26"/>
      <c r="H1" s="25"/>
      <c r="I1" s="27"/>
      <c r="J1" s="27"/>
      <c r="K1" s="27"/>
      <c r="L1" s="28"/>
      <c r="M1" s="28"/>
      <c r="N1" s="27"/>
      <c r="O1" s="27"/>
      <c r="P1" s="27"/>
    </row>
    <row r="3" spans="1:16" ht="15" customHeight="1">
      <c r="B3" s="15" t="s">
        <v>33</v>
      </c>
      <c r="C3" s="15"/>
      <c r="D3" s="12"/>
      <c r="F3" s="15" t="s">
        <v>48</v>
      </c>
      <c r="H3" s="15"/>
      <c r="K3" s="11"/>
      <c r="M3" s="15" t="s">
        <v>38</v>
      </c>
      <c r="N3" s="15"/>
      <c r="O3" s="12"/>
    </row>
    <row r="4" spans="1:16" ht="15" customHeight="1">
      <c r="B4" s="1" t="s">
        <v>18</v>
      </c>
      <c r="C4" s="2" t="s">
        <v>19</v>
      </c>
      <c r="D4" s="13" t="s">
        <v>16</v>
      </c>
      <c r="F4" s="1" t="s">
        <v>18</v>
      </c>
      <c r="G4" s="1" t="s">
        <v>19</v>
      </c>
      <c r="H4" s="1" t="s">
        <v>50</v>
      </c>
      <c r="I4" s="1" t="s">
        <v>15</v>
      </c>
      <c r="J4" s="1" t="s">
        <v>16</v>
      </c>
      <c r="K4" s="9" t="s">
        <v>17</v>
      </c>
      <c r="M4" s="1" t="s">
        <v>18</v>
      </c>
      <c r="N4" s="2" t="s">
        <v>19</v>
      </c>
      <c r="O4" s="13" t="s">
        <v>16</v>
      </c>
    </row>
    <row r="5" spans="1:16" ht="15" customHeight="1">
      <c r="B5" s="35">
        <v>1</v>
      </c>
      <c r="C5" s="33" t="s">
        <v>45</v>
      </c>
      <c r="D5" s="31">
        <f>O15</f>
        <v>380500</v>
      </c>
      <c r="F5" s="40">
        <v>1</v>
      </c>
      <c r="G5" s="3"/>
      <c r="H5" s="3"/>
      <c r="I5" s="4"/>
      <c r="J5" s="5"/>
      <c r="K5" s="8"/>
      <c r="L5" s="6"/>
      <c r="M5" s="40">
        <v>1</v>
      </c>
      <c r="N5" s="33" t="str">
        <f>設定用!F5</f>
        <v>基本給料(夫)</v>
      </c>
      <c r="O5" s="19">
        <v>300000</v>
      </c>
    </row>
    <row r="6" spans="1:16" ht="15" customHeight="1">
      <c r="B6" s="35">
        <v>2</v>
      </c>
      <c r="C6" s="33" t="s">
        <v>29</v>
      </c>
      <c r="D6" s="31">
        <f>D26</f>
        <v>0</v>
      </c>
      <c r="F6" s="40">
        <v>2</v>
      </c>
      <c r="G6" s="3"/>
      <c r="H6" s="3"/>
      <c r="I6" s="4"/>
      <c r="J6" s="5"/>
      <c r="K6" s="8"/>
      <c r="L6" s="6"/>
      <c r="M6" s="40">
        <v>2</v>
      </c>
      <c r="N6" s="33" t="str">
        <f>設定用!F6</f>
        <v>残業(夫)</v>
      </c>
      <c r="O6" s="19">
        <v>80000</v>
      </c>
    </row>
    <row r="7" spans="1:16" ht="15" customHeight="1">
      <c r="C7" s="20" t="s">
        <v>47</v>
      </c>
      <c r="D7" s="31">
        <f>D5-D6</f>
        <v>380500</v>
      </c>
      <c r="F7" s="40">
        <v>3</v>
      </c>
      <c r="G7" s="3"/>
      <c r="H7" s="3"/>
      <c r="I7" s="4"/>
      <c r="J7" s="5"/>
      <c r="K7" s="8"/>
      <c r="M7" s="40">
        <v>3</v>
      </c>
      <c r="N7" s="33" t="str">
        <f>設定用!F7</f>
        <v>パート収入(妻)</v>
      </c>
      <c r="O7" s="19">
        <v>500</v>
      </c>
    </row>
    <row r="8" spans="1:16" ht="15" customHeight="1">
      <c r="C8" s="14"/>
      <c r="D8" s="14"/>
      <c r="F8" s="40">
        <v>4</v>
      </c>
      <c r="G8" s="3"/>
      <c r="H8" s="3"/>
      <c r="I8" s="4"/>
      <c r="J8" s="5"/>
      <c r="K8" s="8"/>
      <c r="M8" s="40">
        <v>4</v>
      </c>
      <c r="N8" s="33" t="str">
        <f>設定用!F8</f>
        <v>利子</v>
      </c>
      <c r="O8" s="19">
        <v>0</v>
      </c>
    </row>
    <row r="9" spans="1:16" ht="15" customHeight="1">
      <c r="B9" s="10" t="s">
        <v>30</v>
      </c>
      <c r="C9" s="10"/>
      <c r="D9" s="12"/>
      <c r="F9" s="40">
        <v>5</v>
      </c>
      <c r="G9" s="3"/>
      <c r="H9" s="3"/>
      <c r="I9" s="4"/>
      <c r="J9" s="5"/>
      <c r="K9" s="8"/>
      <c r="M9" s="40">
        <v>5</v>
      </c>
      <c r="N9" s="33" t="str">
        <f>設定用!F9</f>
        <v>投資</v>
      </c>
      <c r="O9" s="19">
        <v>0</v>
      </c>
    </row>
    <row r="10" spans="1:16" ht="15" customHeight="1">
      <c r="B10" s="1" t="s">
        <v>18</v>
      </c>
      <c r="C10" s="13" t="s">
        <v>19</v>
      </c>
      <c r="D10" s="13" t="s">
        <v>16</v>
      </c>
      <c r="F10" s="40">
        <v>6</v>
      </c>
      <c r="G10" s="3"/>
      <c r="H10" s="3"/>
      <c r="I10" s="4"/>
      <c r="J10" s="5"/>
      <c r="K10" s="8"/>
      <c r="L10" s="6"/>
      <c r="M10" s="40">
        <v>6</v>
      </c>
      <c r="N10" s="33" t="str">
        <f>設定用!F10</f>
        <v>その他1</v>
      </c>
      <c r="O10" s="19">
        <v>0</v>
      </c>
    </row>
    <row r="11" spans="1:16" ht="15" customHeight="1">
      <c r="B11" s="40">
        <v>1</v>
      </c>
      <c r="C11" s="33" t="str">
        <f>設定用!C5</f>
        <v>食費</v>
      </c>
      <c r="D11" s="32">
        <f t="shared" ref="D11:D25" si="0">SUMIF($G$5:$G$121,C11,$J$5:$J$121)</f>
        <v>0</v>
      </c>
      <c r="F11" s="40">
        <v>7</v>
      </c>
      <c r="G11" s="3"/>
      <c r="H11" s="3"/>
      <c r="I11" s="4"/>
      <c r="J11" s="5"/>
      <c r="K11" s="8"/>
      <c r="L11" s="6"/>
      <c r="M11" s="40">
        <v>7</v>
      </c>
      <c r="N11" s="33" t="str">
        <f>設定用!F11</f>
        <v>その他2</v>
      </c>
      <c r="O11" s="19">
        <v>0</v>
      </c>
    </row>
    <row r="12" spans="1:16" ht="15" customHeight="1">
      <c r="B12" s="40">
        <v>2</v>
      </c>
      <c r="C12" s="33" t="str">
        <f>設定用!C6</f>
        <v>住居費</v>
      </c>
      <c r="D12" s="32">
        <f t="shared" si="0"/>
        <v>0</v>
      </c>
      <c r="F12" s="40">
        <v>8</v>
      </c>
      <c r="G12" s="3"/>
      <c r="H12" s="3"/>
      <c r="I12" s="4"/>
      <c r="J12" s="5"/>
      <c r="K12" s="8"/>
      <c r="L12" s="6"/>
      <c r="M12" s="40">
        <v>8</v>
      </c>
      <c r="N12" s="33" t="str">
        <f>設定用!F12</f>
        <v>その他3</v>
      </c>
      <c r="O12" s="19">
        <v>0</v>
      </c>
    </row>
    <row r="13" spans="1:16" ht="15" customHeight="1">
      <c r="B13" s="40">
        <v>3</v>
      </c>
      <c r="C13" s="33" t="str">
        <f>設定用!C7</f>
        <v>通信費</v>
      </c>
      <c r="D13" s="32">
        <f t="shared" si="0"/>
        <v>0</v>
      </c>
      <c r="F13" s="40">
        <v>9</v>
      </c>
      <c r="G13" s="3"/>
      <c r="H13" s="3"/>
      <c r="I13" s="4"/>
      <c r="J13" s="5"/>
      <c r="K13" s="8"/>
      <c r="L13" s="6"/>
      <c r="M13" s="40">
        <v>9</v>
      </c>
      <c r="N13" s="33" t="str">
        <f>設定用!F13</f>
        <v>その他4</v>
      </c>
      <c r="O13" s="19">
        <v>0</v>
      </c>
    </row>
    <row r="14" spans="1:16" ht="15" customHeight="1">
      <c r="B14" s="40">
        <v>4</v>
      </c>
      <c r="C14" s="33" t="str">
        <f>設定用!C8</f>
        <v>水道光熱費</v>
      </c>
      <c r="D14" s="32">
        <f t="shared" si="0"/>
        <v>0</v>
      </c>
      <c r="F14" s="40">
        <v>10</v>
      </c>
      <c r="G14" s="3"/>
      <c r="H14" s="3"/>
      <c r="I14" s="4"/>
      <c r="J14" s="5"/>
      <c r="K14" s="8"/>
      <c r="L14" s="6"/>
      <c r="M14" s="40">
        <v>10</v>
      </c>
      <c r="N14" s="33" t="str">
        <f>設定用!F14</f>
        <v>その他5</v>
      </c>
      <c r="O14" s="19">
        <v>0</v>
      </c>
    </row>
    <row r="15" spans="1:16" ht="15" customHeight="1">
      <c r="B15" s="40">
        <v>5</v>
      </c>
      <c r="C15" s="33" t="str">
        <f>設定用!C9</f>
        <v>保険費</v>
      </c>
      <c r="D15" s="32">
        <f t="shared" si="0"/>
        <v>0</v>
      </c>
      <c r="F15" s="40">
        <v>11</v>
      </c>
      <c r="G15" s="3"/>
      <c r="H15" s="3"/>
      <c r="I15" s="4"/>
      <c r="J15" s="5"/>
      <c r="K15" s="8"/>
      <c r="L15" s="6"/>
      <c r="N15" s="20" t="s">
        <v>44</v>
      </c>
      <c r="O15" s="21">
        <f>SUM(O5:O14)</f>
        <v>380500</v>
      </c>
    </row>
    <row r="16" spans="1:16" ht="15" customHeight="1">
      <c r="B16" s="40">
        <v>6</v>
      </c>
      <c r="C16" s="33" t="str">
        <f>設定用!C10</f>
        <v>医療費</v>
      </c>
      <c r="D16" s="32">
        <f t="shared" si="0"/>
        <v>0</v>
      </c>
      <c r="F16" s="40">
        <v>12</v>
      </c>
      <c r="G16" s="3"/>
      <c r="H16" s="3"/>
      <c r="I16" s="4"/>
      <c r="J16" s="5"/>
      <c r="K16" s="8"/>
      <c r="L16" s="6"/>
      <c r="M16" s="45" t="s">
        <v>99</v>
      </c>
      <c r="N16" s="12"/>
      <c r="O16" s="12"/>
    </row>
    <row r="17" spans="2:15" ht="15" customHeight="1">
      <c r="B17" s="40">
        <v>7</v>
      </c>
      <c r="C17" s="33" t="str">
        <f>設定用!C11</f>
        <v>被服費</v>
      </c>
      <c r="D17" s="32">
        <f t="shared" si="0"/>
        <v>0</v>
      </c>
      <c r="F17" s="40">
        <v>13</v>
      </c>
      <c r="G17" s="3"/>
      <c r="H17" s="3"/>
      <c r="I17" s="4"/>
      <c r="J17" s="5"/>
      <c r="K17" s="8"/>
      <c r="L17" s="6"/>
      <c r="N17" s="12"/>
      <c r="O17" s="12"/>
    </row>
    <row r="18" spans="2:15" ht="15" customHeight="1">
      <c r="B18" s="40">
        <v>8</v>
      </c>
      <c r="C18" s="33" t="str">
        <f>設定用!C12</f>
        <v>交通費</v>
      </c>
      <c r="D18" s="32">
        <f t="shared" si="0"/>
        <v>0</v>
      </c>
      <c r="F18" s="40">
        <v>14</v>
      </c>
      <c r="G18" s="3"/>
      <c r="H18" s="3"/>
      <c r="I18" s="4"/>
      <c r="J18" s="5"/>
      <c r="K18" s="8"/>
      <c r="L18" s="6"/>
      <c r="N18" s="12"/>
      <c r="O18" s="12"/>
    </row>
    <row r="19" spans="2:15" ht="15" customHeight="1">
      <c r="B19" s="40">
        <v>9</v>
      </c>
      <c r="C19" s="33" t="str">
        <f>設定用!C13</f>
        <v>雑費</v>
      </c>
      <c r="D19" s="32">
        <f t="shared" si="0"/>
        <v>0</v>
      </c>
      <c r="F19" s="40">
        <v>15</v>
      </c>
      <c r="G19" s="3"/>
      <c r="H19" s="3"/>
      <c r="I19" s="4"/>
      <c r="J19" s="5"/>
      <c r="K19" s="8"/>
      <c r="L19" s="6"/>
      <c r="N19" s="12"/>
      <c r="O19" s="12"/>
    </row>
    <row r="20" spans="2:15" ht="15" customHeight="1">
      <c r="B20" s="40">
        <v>10</v>
      </c>
      <c r="C20" s="33" t="str">
        <f>設定用!C14</f>
        <v>娯楽費</v>
      </c>
      <c r="D20" s="32">
        <f t="shared" si="0"/>
        <v>0</v>
      </c>
      <c r="H20" s="15"/>
      <c r="I20" s="11"/>
      <c r="K20" s="11"/>
      <c r="N20" s="12"/>
      <c r="O20" s="12"/>
    </row>
    <row r="21" spans="2:15" ht="15" customHeight="1">
      <c r="B21" s="40">
        <v>11</v>
      </c>
      <c r="C21" s="33" t="str">
        <f>設定用!C15</f>
        <v>交際費</v>
      </c>
      <c r="D21" s="32">
        <f t="shared" si="0"/>
        <v>0</v>
      </c>
      <c r="F21" s="15" t="s">
        <v>49</v>
      </c>
      <c r="H21" s="15"/>
      <c r="K21" s="11"/>
      <c r="N21" s="12"/>
      <c r="O21" s="12"/>
    </row>
    <row r="22" spans="2:15" ht="15" customHeight="1">
      <c r="B22" s="40">
        <v>12</v>
      </c>
      <c r="C22" s="33" t="str">
        <f>設定用!C16</f>
        <v>美容費</v>
      </c>
      <c r="D22" s="32">
        <f t="shared" si="0"/>
        <v>0</v>
      </c>
      <c r="F22" s="1" t="s">
        <v>18</v>
      </c>
      <c r="G22" s="1" t="s">
        <v>19</v>
      </c>
      <c r="H22" s="1" t="s">
        <v>35</v>
      </c>
      <c r="I22" s="1" t="s">
        <v>15</v>
      </c>
      <c r="J22" s="1" t="s">
        <v>16</v>
      </c>
      <c r="K22" s="9" t="s">
        <v>17</v>
      </c>
      <c r="L22" s="7"/>
      <c r="N22" s="12"/>
      <c r="O22" s="12"/>
    </row>
    <row r="23" spans="2:15" ht="15" customHeight="1">
      <c r="B23" s="40">
        <v>13</v>
      </c>
      <c r="C23" s="33" t="str">
        <f>設定用!C17</f>
        <v>学費</v>
      </c>
      <c r="D23" s="32">
        <f t="shared" si="0"/>
        <v>0</v>
      </c>
      <c r="F23" s="35">
        <v>1</v>
      </c>
      <c r="G23" s="3"/>
      <c r="H23" s="3"/>
      <c r="I23" s="4"/>
      <c r="J23" s="5"/>
      <c r="K23" s="8"/>
      <c r="L23" s="7"/>
      <c r="N23" s="12"/>
      <c r="O23" s="12"/>
    </row>
    <row r="24" spans="2:15" ht="15" customHeight="1">
      <c r="B24" s="40">
        <v>14</v>
      </c>
      <c r="C24" s="33" t="str">
        <f>設定用!C18</f>
        <v>税金</v>
      </c>
      <c r="D24" s="32">
        <f t="shared" si="0"/>
        <v>0</v>
      </c>
      <c r="F24" s="35">
        <v>2</v>
      </c>
      <c r="G24" s="3"/>
      <c r="H24" s="3"/>
      <c r="I24" s="4"/>
      <c r="J24" s="5"/>
      <c r="K24" s="8"/>
      <c r="L24" s="7"/>
      <c r="N24" s="12"/>
      <c r="O24" s="12"/>
    </row>
    <row r="25" spans="2:15" ht="15" customHeight="1">
      <c r="B25" s="40">
        <v>15</v>
      </c>
      <c r="C25" s="33" t="str">
        <f>設定用!C19</f>
        <v>その他</v>
      </c>
      <c r="D25" s="32">
        <f t="shared" si="0"/>
        <v>0</v>
      </c>
      <c r="F25" s="35">
        <v>3</v>
      </c>
      <c r="G25" s="3"/>
      <c r="H25" s="3"/>
      <c r="I25" s="4"/>
      <c r="J25" s="5"/>
      <c r="K25" s="8"/>
      <c r="L25" s="7"/>
      <c r="N25" s="12"/>
      <c r="O25" s="12"/>
    </row>
    <row r="26" spans="2:15" ht="15" customHeight="1">
      <c r="B26" s="10"/>
      <c r="C26" s="2" t="s">
        <v>46</v>
      </c>
      <c r="D26" s="32">
        <f>SUM(D11:D25)</f>
        <v>0</v>
      </c>
      <c r="F26" s="35">
        <v>4</v>
      </c>
      <c r="G26" s="3"/>
      <c r="H26" s="3"/>
      <c r="I26" s="4"/>
      <c r="J26" s="5"/>
      <c r="K26" s="8"/>
      <c r="L26" s="7"/>
      <c r="N26" s="12"/>
      <c r="O26" s="12"/>
    </row>
    <row r="27" spans="2:15" ht="15" customHeight="1">
      <c r="B27" s="45" t="s">
        <v>99</v>
      </c>
      <c r="F27" s="35">
        <v>5</v>
      </c>
      <c r="G27" s="3"/>
      <c r="H27" s="3"/>
      <c r="I27" s="4"/>
      <c r="J27" s="5"/>
      <c r="K27" s="8"/>
      <c r="L27" s="7"/>
      <c r="N27" s="12"/>
      <c r="O27" s="12"/>
    </row>
    <row r="28" spans="2:15" ht="15" customHeight="1">
      <c r="B28" s="10"/>
      <c r="F28" s="35">
        <v>6</v>
      </c>
      <c r="G28" s="3"/>
      <c r="H28" s="3"/>
      <c r="I28" s="4"/>
      <c r="J28" s="5"/>
      <c r="K28" s="8"/>
      <c r="L28" s="7"/>
      <c r="N28" s="12"/>
      <c r="O28" s="12"/>
    </row>
    <row r="29" spans="2:15" ht="15" customHeight="1">
      <c r="B29" s="10"/>
      <c r="F29" s="35">
        <v>7</v>
      </c>
      <c r="G29" s="3"/>
      <c r="H29" s="3"/>
      <c r="I29" s="4"/>
      <c r="J29" s="5"/>
      <c r="K29" s="8"/>
      <c r="L29" s="7"/>
      <c r="N29" s="12"/>
      <c r="O29" s="12"/>
    </row>
    <row r="30" spans="2:15" ht="15" customHeight="1">
      <c r="B30" s="10"/>
      <c r="F30" s="35">
        <v>8</v>
      </c>
      <c r="G30" s="3"/>
      <c r="H30" s="3"/>
      <c r="I30" s="4"/>
      <c r="J30" s="5"/>
      <c r="K30" s="8"/>
      <c r="L30" s="7"/>
      <c r="N30" s="12"/>
      <c r="O30" s="12"/>
    </row>
    <row r="31" spans="2:15" ht="15" customHeight="1">
      <c r="B31" s="10"/>
      <c r="F31" s="35">
        <v>9</v>
      </c>
      <c r="G31" s="3"/>
      <c r="H31" s="3"/>
      <c r="I31" s="4"/>
      <c r="J31" s="5"/>
      <c r="K31" s="8"/>
      <c r="L31" s="7"/>
      <c r="N31" s="12"/>
      <c r="O31" s="12"/>
    </row>
    <row r="32" spans="2:15" ht="15" customHeight="1">
      <c r="B32" s="10"/>
      <c r="F32" s="35">
        <v>10</v>
      </c>
      <c r="G32" s="3"/>
      <c r="H32" s="3"/>
      <c r="I32" s="4"/>
      <c r="J32" s="5"/>
      <c r="K32" s="8"/>
      <c r="L32" s="7"/>
      <c r="N32" s="12"/>
      <c r="O32" s="12"/>
    </row>
    <row r="33" spans="2:15" ht="15" customHeight="1">
      <c r="B33" s="10"/>
      <c r="F33" s="35">
        <v>11</v>
      </c>
      <c r="G33" s="3"/>
      <c r="H33" s="3"/>
      <c r="I33" s="4"/>
      <c r="J33" s="5"/>
      <c r="K33" s="8"/>
      <c r="L33" s="7"/>
      <c r="N33" s="12"/>
      <c r="O33" s="12"/>
    </row>
    <row r="34" spans="2:15" ht="15" customHeight="1">
      <c r="B34" s="10"/>
      <c r="F34" s="35">
        <v>12</v>
      </c>
      <c r="G34" s="3"/>
      <c r="H34" s="3"/>
      <c r="I34" s="4"/>
      <c r="J34" s="5"/>
      <c r="K34" s="8"/>
      <c r="L34" s="7"/>
      <c r="N34" s="12"/>
      <c r="O34" s="12"/>
    </row>
    <row r="35" spans="2:15" ht="15" customHeight="1">
      <c r="B35" s="10"/>
      <c r="F35" s="35">
        <v>13</v>
      </c>
      <c r="G35" s="3"/>
      <c r="H35" s="3"/>
      <c r="I35" s="4"/>
      <c r="J35" s="5"/>
      <c r="K35" s="8"/>
      <c r="L35" s="7"/>
      <c r="N35" s="12"/>
      <c r="O35" s="12"/>
    </row>
    <row r="36" spans="2:15" ht="15" customHeight="1">
      <c r="C36" s="14"/>
      <c r="D36" s="14"/>
      <c r="F36" s="35">
        <v>14</v>
      </c>
      <c r="G36" s="3"/>
      <c r="H36" s="17"/>
      <c r="I36" s="18"/>
      <c r="J36" s="19"/>
      <c r="K36" s="19"/>
      <c r="L36" s="7"/>
      <c r="N36" s="12"/>
      <c r="O36" s="12"/>
    </row>
    <row r="37" spans="2:15" ht="15" customHeight="1">
      <c r="C37" s="14"/>
      <c r="D37" s="14"/>
      <c r="F37" s="35">
        <v>15</v>
      </c>
      <c r="G37" s="3"/>
      <c r="H37" s="17"/>
      <c r="I37" s="18"/>
      <c r="J37" s="19"/>
      <c r="K37" s="19"/>
      <c r="L37" s="7"/>
      <c r="N37" s="14"/>
      <c r="O37" s="14"/>
    </row>
    <row r="38" spans="2:15" ht="15" customHeight="1">
      <c r="C38" s="14"/>
      <c r="D38" s="14"/>
      <c r="F38" s="35">
        <v>16</v>
      </c>
      <c r="G38" s="3"/>
      <c r="H38" s="17"/>
      <c r="I38" s="18"/>
      <c r="J38" s="19"/>
      <c r="K38" s="19"/>
      <c r="L38" s="7"/>
      <c r="N38" s="14"/>
      <c r="O38" s="14"/>
    </row>
    <row r="39" spans="2:15" ht="15" customHeight="1">
      <c r="C39" s="14"/>
      <c r="D39" s="14"/>
      <c r="F39" s="35">
        <v>17</v>
      </c>
      <c r="G39" s="3"/>
      <c r="H39" s="17"/>
      <c r="I39" s="18"/>
      <c r="J39" s="19"/>
      <c r="K39" s="19"/>
      <c r="L39" s="7"/>
      <c r="N39" s="14"/>
      <c r="O39" s="14"/>
    </row>
    <row r="40" spans="2:15" ht="15" customHeight="1">
      <c r="C40" s="14"/>
      <c r="D40" s="14"/>
      <c r="F40" s="35">
        <v>18</v>
      </c>
      <c r="G40" s="3"/>
      <c r="H40" s="17"/>
      <c r="I40" s="18"/>
      <c r="J40" s="19"/>
      <c r="K40" s="19"/>
      <c r="L40" s="7"/>
      <c r="N40" s="14"/>
      <c r="O40" s="14"/>
    </row>
    <row r="41" spans="2:15" ht="15" customHeight="1">
      <c r="C41" s="14"/>
      <c r="D41" s="14"/>
      <c r="F41" s="35">
        <v>19</v>
      </c>
      <c r="G41" s="3"/>
      <c r="H41" s="17"/>
      <c r="I41" s="18"/>
      <c r="J41" s="19"/>
      <c r="K41" s="19"/>
      <c r="L41" s="7"/>
      <c r="N41" s="14"/>
      <c r="O41" s="14"/>
    </row>
    <row r="42" spans="2:15" ht="15" customHeight="1">
      <c r="C42" s="14"/>
      <c r="D42" s="14"/>
      <c r="F42" s="35">
        <v>20</v>
      </c>
      <c r="G42" s="3"/>
      <c r="H42" s="17"/>
      <c r="I42" s="18"/>
      <c r="J42" s="19"/>
      <c r="K42" s="19"/>
      <c r="L42" s="7"/>
      <c r="N42" s="14"/>
      <c r="O42" s="14"/>
    </row>
    <row r="43" spans="2:15" ht="15" customHeight="1">
      <c r="C43" s="14"/>
      <c r="D43" s="14"/>
      <c r="F43" s="35">
        <v>21</v>
      </c>
      <c r="G43" s="3"/>
      <c r="H43" s="17"/>
      <c r="I43" s="18"/>
      <c r="J43" s="19"/>
      <c r="K43" s="19"/>
      <c r="L43" s="7"/>
      <c r="N43" s="14"/>
      <c r="O43" s="14"/>
    </row>
    <row r="44" spans="2:15" ht="15" customHeight="1">
      <c r="C44" s="14"/>
      <c r="D44" s="14"/>
      <c r="F44" s="35">
        <v>22</v>
      </c>
      <c r="G44" s="3"/>
      <c r="H44" s="17"/>
      <c r="I44" s="18"/>
      <c r="J44" s="19"/>
      <c r="K44" s="19"/>
      <c r="L44" s="7"/>
      <c r="N44" s="14"/>
      <c r="O44" s="14"/>
    </row>
    <row r="45" spans="2:15" ht="15" customHeight="1">
      <c r="F45" s="35">
        <v>23</v>
      </c>
      <c r="G45" s="3"/>
      <c r="H45" s="17"/>
      <c r="I45" s="18"/>
      <c r="J45" s="19"/>
      <c r="K45" s="19"/>
      <c r="L45" s="7"/>
    </row>
    <row r="46" spans="2:15" ht="15" customHeight="1">
      <c r="F46" s="35">
        <v>24</v>
      </c>
      <c r="G46" s="3"/>
      <c r="H46" s="17"/>
      <c r="I46" s="18"/>
      <c r="J46" s="19"/>
      <c r="K46" s="19"/>
      <c r="L46" s="7"/>
    </row>
    <row r="47" spans="2:15" ht="15" customHeight="1">
      <c r="F47" s="35">
        <v>25</v>
      </c>
      <c r="G47" s="3"/>
      <c r="H47" s="17"/>
      <c r="I47" s="18"/>
      <c r="J47" s="19"/>
      <c r="K47" s="19"/>
      <c r="L47" s="7"/>
    </row>
    <row r="48" spans="2:15" ht="15" customHeight="1">
      <c r="F48" s="35">
        <v>26</v>
      </c>
      <c r="G48" s="3"/>
      <c r="H48" s="17"/>
      <c r="I48" s="18"/>
      <c r="J48" s="19"/>
      <c r="K48" s="19"/>
      <c r="L48" s="7"/>
    </row>
    <row r="49" spans="6:12" ht="15" customHeight="1">
      <c r="F49" s="35">
        <v>27</v>
      </c>
      <c r="G49" s="3"/>
      <c r="H49" s="17"/>
      <c r="I49" s="18"/>
      <c r="J49" s="19"/>
      <c r="K49" s="19"/>
      <c r="L49" s="7"/>
    </row>
    <row r="50" spans="6:12" ht="15" customHeight="1">
      <c r="F50" s="35">
        <v>28</v>
      </c>
      <c r="G50" s="3"/>
      <c r="H50" s="17"/>
      <c r="I50" s="18"/>
      <c r="J50" s="19"/>
      <c r="K50" s="19"/>
      <c r="L50" s="7"/>
    </row>
    <row r="51" spans="6:12" ht="15" customHeight="1">
      <c r="F51" s="35">
        <v>29</v>
      </c>
      <c r="G51" s="3"/>
      <c r="H51" s="17"/>
      <c r="I51" s="18"/>
      <c r="J51" s="19"/>
      <c r="K51" s="19"/>
      <c r="L51" s="7"/>
    </row>
    <row r="52" spans="6:12" ht="15" customHeight="1">
      <c r="F52" s="35">
        <v>30</v>
      </c>
      <c r="G52" s="3"/>
      <c r="H52" s="18"/>
      <c r="I52" s="18"/>
      <c r="J52" s="19"/>
      <c r="K52" s="19"/>
      <c r="L52" s="7"/>
    </row>
    <row r="53" spans="6:12" ht="15" customHeight="1">
      <c r="F53" s="35">
        <v>31</v>
      </c>
      <c r="G53" s="3"/>
      <c r="H53" s="18"/>
      <c r="I53" s="18"/>
      <c r="J53" s="19"/>
      <c r="K53" s="19"/>
      <c r="L53" s="7"/>
    </row>
    <row r="54" spans="6:12" ht="15" customHeight="1">
      <c r="F54" s="35">
        <v>32</v>
      </c>
      <c r="G54" s="3"/>
      <c r="H54" s="18"/>
      <c r="I54" s="18"/>
      <c r="J54" s="19"/>
      <c r="K54" s="19"/>
      <c r="L54" s="7"/>
    </row>
    <row r="55" spans="6:12" ht="15" customHeight="1">
      <c r="F55" s="35">
        <v>33</v>
      </c>
      <c r="G55" s="3"/>
      <c r="H55" s="18"/>
      <c r="I55" s="18"/>
      <c r="J55" s="19"/>
      <c r="K55" s="19"/>
      <c r="L55" s="7"/>
    </row>
    <row r="56" spans="6:12" ht="15" customHeight="1">
      <c r="F56" s="35">
        <v>34</v>
      </c>
      <c r="G56" s="3"/>
      <c r="H56" s="18"/>
      <c r="I56" s="18"/>
      <c r="J56" s="19"/>
      <c r="K56" s="19"/>
      <c r="L56" s="7"/>
    </row>
    <row r="57" spans="6:12" ht="15" customHeight="1">
      <c r="F57" s="35">
        <v>35</v>
      </c>
      <c r="G57" s="3"/>
      <c r="H57" s="3"/>
      <c r="I57" s="4"/>
      <c r="J57" s="16"/>
      <c r="K57" s="8"/>
      <c r="L57" s="7"/>
    </row>
    <row r="58" spans="6:12" ht="15" customHeight="1">
      <c r="F58" s="35">
        <v>36</v>
      </c>
      <c r="G58" s="3"/>
      <c r="H58" s="3"/>
      <c r="I58" s="4"/>
      <c r="J58" s="16"/>
      <c r="K58" s="8"/>
      <c r="L58" s="7"/>
    </row>
    <row r="59" spans="6:12" ht="15" customHeight="1">
      <c r="F59" s="35">
        <v>37</v>
      </c>
      <c r="G59" s="3"/>
      <c r="H59" s="3"/>
      <c r="I59" s="4"/>
      <c r="J59" s="16"/>
      <c r="K59" s="8"/>
      <c r="L59" s="7"/>
    </row>
    <row r="60" spans="6:12" ht="15" customHeight="1">
      <c r="F60" s="35">
        <v>38</v>
      </c>
      <c r="G60" s="3"/>
      <c r="H60" s="3"/>
      <c r="I60" s="4"/>
      <c r="J60" s="16"/>
      <c r="K60" s="8"/>
      <c r="L60" s="7"/>
    </row>
    <row r="61" spans="6:12" ht="15" customHeight="1">
      <c r="F61" s="35">
        <v>39</v>
      </c>
      <c r="G61" s="3"/>
      <c r="H61" s="3"/>
      <c r="I61" s="4"/>
      <c r="J61" s="16"/>
      <c r="K61" s="8"/>
      <c r="L61" s="7"/>
    </row>
    <row r="62" spans="6:12" ht="15" customHeight="1">
      <c r="F62" s="35">
        <v>40</v>
      </c>
      <c r="G62" s="3"/>
      <c r="H62" s="3"/>
      <c r="I62" s="4"/>
      <c r="J62" s="16"/>
      <c r="K62" s="8"/>
      <c r="L62" s="7"/>
    </row>
    <row r="63" spans="6:12" ht="15" customHeight="1">
      <c r="F63" s="35">
        <v>41</v>
      </c>
      <c r="G63" s="3"/>
      <c r="H63" s="3"/>
      <c r="I63" s="4"/>
      <c r="J63" s="16"/>
      <c r="K63" s="8"/>
      <c r="L63" s="7"/>
    </row>
    <row r="64" spans="6:12" ht="15" customHeight="1">
      <c r="F64" s="35">
        <v>42</v>
      </c>
      <c r="G64" s="3"/>
      <c r="H64" s="3"/>
      <c r="I64" s="4"/>
      <c r="J64" s="16"/>
      <c r="K64" s="8"/>
      <c r="L64" s="7"/>
    </row>
    <row r="65" spans="6:12" ht="15" customHeight="1">
      <c r="F65" s="35">
        <v>43</v>
      </c>
      <c r="G65" s="3"/>
      <c r="H65" s="3"/>
      <c r="I65" s="4"/>
      <c r="J65" s="16"/>
      <c r="K65" s="8"/>
      <c r="L65" s="7"/>
    </row>
    <row r="66" spans="6:12" ht="15" customHeight="1">
      <c r="F66" s="35">
        <v>44</v>
      </c>
      <c r="G66" s="3"/>
      <c r="H66" s="3"/>
      <c r="I66" s="4"/>
      <c r="J66" s="16"/>
      <c r="K66" s="8"/>
      <c r="L66" s="7"/>
    </row>
    <row r="67" spans="6:12" ht="15" customHeight="1">
      <c r="F67" s="35">
        <v>45</v>
      </c>
      <c r="G67" s="3"/>
      <c r="H67" s="3"/>
      <c r="I67" s="4"/>
      <c r="J67" s="16"/>
      <c r="K67" s="8"/>
      <c r="L67" s="7"/>
    </row>
    <row r="68" spans="6:12" ht="15" customHeight="1">
      <c r="F68" s="35">
        <v>46</v>
      </c>
      <c r="G68" s="3"/>
      <c r="H68" s="3"/>
      <c r="I68" s="4"/>
      <c r="J68" s="16"/>
      <c r="K68" s="8"/>
      <c r="L68" s="7"/>
    </row>
    <row r="69" spans="6:12" ht="15" customHeight="1">
      <c r="F69" s="35">
        <v>47</v>
      </c>
      <c r="G69" s="3"/>
      <c r="H69" s="3"/>
      <c r="I69" s="4"/>
      <c r="J69" s="16"/>
      <c r="K69" s="8"/>
      <c r="L69" s="7"/>
    </row>
    <row r="70" spans="6:12" ht="15" customHeight="1">
      <c r="F70" s="35">
        <v>48</v>
      </c>
      <c r="G70" s="3"/>
      <c r="H70" s="3"/>
      <c r="I70" s="4"/>
      <c r="J70" s="16"/>
      <c r="K70" s="8"/>
      <c r="L70" s="7"/>
    </row>
    <row r="71" spans="6:12" ht="15" customHeight="1">
      <c r="F71" s="35">
        <v>49</v>
      </c>
      <c r="G71" s="3"/>
      <c r="H71" s="3"/>
      <c r="I71" s="4"/>
      <c r="J71" s="16"/>
      <c r="K71" s="8"/>
      <c r="L71" s="7"/>
    </row>
    <row r="72" spans="6:12" ht="15" customHeight="1">
      <c r="F72" s="35">
        <v>50</v>
      </c>
      <c r="G72" s="3"/>
      <c r="H72" s="3"/>
      <c r="I72" s="4"/>
      <c r="J72" s="16"/>
      <c r="K72" s="8"/>
      <c r="L72" s="7"/>
    </row>
    <row r="73" spans="6:12" ht="15" customHeight="1">
      <c r="F73" s="35">
        <v>51</v>
      </c>
      <c r="G73" s="3"/>
      <c r="H73" s="3"/>
      <c r="I73" s="4"/>
      <c r="J73" s="16"/>
      <c r="K73" s="8"/>
      <c r="L73" s="7"/>
    </row>
    <row r="74" spans="6:12" ht="15" customHeight="1">
      <c r="F74" s="35">
        <v>52</v>
      </c>
      <c r="G74" s="3"/>
      <c r="H74" s="3"/>
      <c r="I74" s="4"/>
      <c r="J74" s="16"/>
      <c r="K74" s="8"/>
      <c r="L74" s="7"/>
    </row>
    <row r="75" spans="6:12" ht="15" customHeight="1">
      <c r="F75" s="35">
        <v>53</v>
      </c>
      <c r="G75" s="3"/>
      <c r="H75" s="3"/>
      <c r="I75" s="4"/>
      <c r="J75" s="16"/>
      <c r="K75" s="8"/>
      <c r="L75" s="7"/>
    </row>
    <row r="76" spans="6:12" ht="15" customHeight="1">
      <c r="F76" s="35">
        <v>54</v>
      </c>
      <c r="G76" s="3"/>
      <c r="H76" s="3"/>
      <c r="I76" s="4"/>
      <c r="J76" s="16"/>
      <c r="K76" s="8"/>
      <c r="L76" s="7"/>
    </row>
    <row r="77" spans="6:12" ht="15" customHeight="1">
      <c r="F77" s="35">
        <v>55</v>
      </c>
      <c r="G77" s="3"/>
      <c r="H77" s="3"/>
      <c r="I77" s="4"/>
      <c r="J77" s="16"/>
      <c r="K77" s="8"/>
      <c r="L77" s="7"/>
    </row>
    <row r="78" spans="6:12" ht="15" customHeight="1">
      <c r="F78" s="35">
        <v>56</v>
      </c>
      <c r="G78" s="3"/>
      <c r="H78" s="3"/>
      <c r="I78" s="4"/>
      <c r="J78" s="16"/>
      <c r="K78" s="8"/>
      <c r="L78" s="7"/>
    </row>
    <row r="79" spans="6:12" ht="15" customHeight="1">
      <c r="F79" s="35">
        <v>57</v>
      </c>
      <c r="G79" s="3"/>
      <c r="H79" s="3"/>
      <c r="I79" s="4"/>
      <c r="J79" s="16"/>
      <c r="K79" s="8"/>
      <c r="L79" s="7"/>
    </row>
    <row r="80" spans="6:12" ht="15" customHeight="1">
      <c r="F80" s="35">
        <v>58</v>
      </c>
      <c r="G80" s="3"/>
      <c r="H80" s="3"/>
      <c r="I80" s="4"/>
      <c r="J80" s="16"/>
      <c r="K80" s="8"/>
      <c r="L80" s="7"/>
    </row>
    <row r="81" spans="6:12" ht="15" customHeight="1">
      <c r="F81" s="35">
        <v>59</v>
      </c>
      <c r="G81" s="3"/>
      <c r="H81" s="3"/>
      <c r="I81" s="4"/>
      <c r="J81" s="16"/>
      <c r="K81" s="8"/>
      <c r="L81" s="7"/>
    </row>
    <row r="82" spans="6:12" ht="15" customHeight="1">
      <c r="F82" s="35">
        <v>60</v>
      </c>
      <c r="G82" s="3"/>
      <c r="H82" s="3"/>
      <c r="I82" s="4"/>
      <c r="J82" s="16"/>
      <c r="K82" s="8"/>
      <c r="L82" s="7"/>
    </row>
    <row r="83" spans="6:12" ht="15" customHeight="1">
      <c r="F83" s="35">
        <v>61</v>
      </c>
      <c r="G83" s="3"/>
      <c r="H83" s="3"/>
      <c r="I83" s="4"/>
      <c r="J83" s="16"/>
      <c r="K83" s="8"/>
      <c r="L83" s="7"/>
    </row>
    <row r="84" spans="6:12" ht="15" customHeight="1">
      <c r="F84" s="35">
        <v>62</v>
      </c>
      <c r="G84" s="3"/>
      <c r="H84" s="3"/>
      <c r="I84" s="4"/>
      <c r="J84" s="16"/>
      <c r="K84" s="8"/>
      <c r="L84" s="7"/>
    </row>
    <row r="85" spans="6:12" ht="15" customHeight="1">
      <c r="F85" s="35">
        <v>63</v>
      </c>
      <c r="G85" s="3"/>
      <c r="H85" s="3"/>
      <c r="I85" s="4"/>
      <c r="J85" s="16"/>
      <c r="K85" s="8"/>
      <c r="L85" s="7"/>
    </row>
    <row r="86" spans="6:12" ht="15" customHeight="1">
      <c r="F86" s="35">
        <v>64</v>
      </c>
      <c r="G86" s="3"/>
      <c r="H86" s="3"/>
      <c r="I86" s="4"/>
      <c r="J86" s="16"/>
      <c r="K86" s="8"/>
      <c r="L86" s="7"/>
    </row>
    <row r="87" spans="6:12" ht="15" customHeight="1">
      <c r="F87" s="35">
        <v>65</v>
      </c>
      <c r="G87" s="3"/>
      <c r="H87" s="3"/>
      <c r="I87" s="4"/>
      <c r="J87" s="16"/>
      <c r="K87" s="8"/>
      <c r="L87" s="7"/>
    </row>
    <row r="88" spans="6:12" ht="15" customHeight="1">
      <c r="F88" s="35">
        <v>66</v>
      </c>
      <c r="G88" s="3"/>
      <c r="H88" s="3"/>
      <c r="I88" s="4"/>
      <c r="J88" s="16"/>
      <c r="K88" s="8"/>
      <c r="L88" s="7"/>
    </row>
    <row r="89" spans="6:12" ht="15" customHeight="1">
      <c r="F89" s="35">
        <v>67</v>
      </c>
      <c r="G89" s="3"/>
      <c r="H89" s="3"/>
      <c r="I89" s="4"/>
      <c r="J89" s="16"/>
      <c r="K89" s="8"/>
      <c r="L89" s="7"/>
    </row>
    <row r="90" spans="6:12" ht="15" customHeight="1">
      <c r="F90" s="35">
        <v>68</v>
      </c>
      <c r="G90" s="3"/>
      <c r="H90" s="3"/>
      <c r="I90" s="4"/>
      <c r="J90" s="16"/>
      <c r="K90" s="8"/>
      <c r="L90" s="7"/>
    </row>
    <row r="91" spans="6:12" ht="15" customHeight="1">
      <c r="F91" s="35">
        <v>69</v>
      </c>
      <c r="G91" s="3"/>
      <c r="H91" s="3"/>
      <c r="I91" s="4"/>
      <c r="J91" s="16"/>
      <c r="K91" s="8"/>
      <c r="L91" s="7"/>
    </row>
    <row r="92" spans="6:12" ht="15" customHeight="1">
      <c r="F92" s="35">
        <v>70</v>
      </c>
      <c r="G92" s="3"/>
      <c r="H92" s="3"/>
      <c r="I92" s="4"/>
      <c r="J92" s="16"/>
      <c r="K92" s="8"/>
    </row>
    <row r="93" spans="6:12" ht="15" customHeight="1">
      <c r="F93" s="35">
        <v>71</v>
      </c>
      <c r="G93" s="3"/>
      <c r="H93" s="3"/>
      <c r="I93" s="4"/>
      <c r="J93" s="16"/>
      <c r="K93" s="8"/>
    </row>
    <row r="94" spans="6:12" ht="15" customHeight="1">
      <c r="F94" s="35">
        <v>72</v>
      </c>
      <c r="G94" s="3"/>
      <c r="H94" s="3"/>
      <c r="I94" s="4"/>
      <c r="J94" s="16"/>
      <c r="K94" s="8"/>
    </row>
    <row r="95" spans="6:12" ht="15" customHeight="1">
      <c r="F95" s="35">
        <v>73</v>
      </c>
      <c r="G95" s="3"/>
      <c r="H95" s="3"/>
      <c r="I95" s="4"/>
      <c r="J95" s="16"/>
      <c r="K95" s="8"/>
    </row>
    <row r="96" spans="6:12" ht="15" customHeight="1">
      <c r="F96" s="35">
        <v>74</v>
      </c>
      <c r="G96" s="3"/>
      <c r="H96" s="3"/>
      <c r="I96" s="4"/>
      <c r="J96" s="16"/>
      <c r="K96" s="8"/>
    </row>
    <row r="97" spans="6:11" ht="15" customHeight="1">
      <c r="F97" s="35">
        <v>75</v>
      </c>
      <c r="G97" s="3"/>
      <c r="H97" s="3"/>
      <c r="I97" s="4"/>
      <c r="J97" s="16"/>
      <c r="K97" s="8"/>
    </row>
    <row r="98" spans="6:11" ht="15" customHeight="1">
      <c r="F98" s="35">
        <v>76</v>
      </c>
      <c r="G98" s="3"/>
      <c r="H98" s="3"/>
      <c r="I98" s="4"/>
      <c r="J98" s="16"/>
      <c r="K98" s="8"/>
    </row>
    <row r="99" spans="6:11" ht="15" customHeight="1">
      <c r="F99" s="35">
        <v>77</v>
      </c>
      <c r="G99" s="3"/>
      <c r="H99" s="3"/>
      <c r="I99" s="4"/>
      <c r="J99" s="16"/>
      <c r="K99" s="8"/>
    </row>
    <row r="100" spans="6:11" ht="15" customHeight="1">
      <c r="F100" s="35">
        <v>78</v>
      </c>
      <c r="G100" s="3"/>
      <c r="H100" s="3"/>
      <c r="I100" s="4"/>
      <c r="J100" s="16"/>
      <c r="K100" s="8"/>
    </row>
    <row r="101" spans="6:11" ht="15" customHeight="1">
      <c r="F101" s="35">
        <v>79</v>
      </c>
      <c r="G101" s="3"/>
      <c r="H101" s="3"/>
      <c r="I101" s="4"/>
      <c r="J101" s="16"/>
      <c r="K101" s="8"/>
    </row>
    <row r="102" spans="6:11" ht="15" customHeight="1">
      <c r="F102" s="35">
        <v>80</v>
      </c>
      <c r="G102" s="3"/>
      <c r="H102" s="3"/>
      <c r="I102" s="4"/>
      <c r="J102" s="16"/>
      <c r="K102" s="8"/>
    </row>
    <row r="103" spans="6:11" ht="15" customHeight="1">
      <c r="F103" s="35">
        <v>81</v>
      </c>
      <c r="G103" s="3"/>
      <c r="H103" s="3"/>
      <c r="I103" s="4"/>
      <c r="J103" s="16"/>
      <c r="K103" s="8"/>
    </row>
    <row r="104" spans="6:11" ht="15" customHeight="1">
      <c r="F104" s="35">
        <v>82</v>
      </c>
      <c r="G104" s="3"/>
      <c r="H104" s="3"/>
      <c r="I104" s="4"/>
      <c r="J104" s="16"/>
      <c r="K104" s="8"/>
    </row>
    <row r="105" spans="6:11" ht="15" customHeight="1">
      <c r="F105" s="35">
        <v>83</v>
      </c>
      <c r="G105" s="3"/>
      <c r="H105" s="3"/>
      <c r="I105" s="4"/>
      <c r="J105" s="16"/>
      <c r="K105" s="8"/>
    </row>
    <row r="106" spans="6:11" ht="15" customHeight="1">
      <c r="F106" s="35">
        <v>84</v>
      </c>
      <c r="G106" s="3"/>
      <c r="H106" s="3"/>
      <c r="I106" s="4"/>
      <c r="J106" s="16"/>
      <c r="K106" s="8"/>
    </row>
    <row r="107" spans="6:11" ht="15" customHeight="1">
      <c r="F107" s="35">
        <v>85</v>
      </c>
      <c r="G107" s="3"/>
      <c r="H107" s="3"/>
      <c r="I107" s="4"/>
      <c r="J107" s="16"/>
      <c r="K107" s="8"/>
    </row>
    <row r="108" spans="6:11" ht="15" customHeight="1">
      <c r="F108" s="35">
        <v>86</v>
      </c>
      <c r="G108" s="3"/>
      <c r="H108" s="3"/>
      <c r="I108" s="4"/>
      <c r="J108" s="16"/>
      <c r="K108" s="8"/>
    </row>
    <row r="109" spans="6:11" ht="15" customHeight="1">
      <c r="F109" s="35">
        <v>87</v>
      </c>
      <c r="G109" s="3"/>
      <c r="H109" s="3"/>
      <c r="I109" s="4"/>
      <c r="J109" s="16"/>
      <c r="K109" s="8"/>
    </row>
    <row r="110" spans="6:11" ht="15" customHeight="1">
      <c r="F110" s="35">
        <v>88</v>
      </c>
      <c r="G110" s="3"/>
      <c r="H110" s="3"/>
      <c r="I110" s="4"/>
      <c r="J110" s="16"/>
      <c r="K110" s="8"/>
    </row>
    <row r="111" spans="6:11" ht="15" customHeight="1">
      <c r="F111" s="35">
        <v>89</v>
      </c>
      <c r="G111" s="3"/>
      <c r="H111" s="3"/>
      <c r="I111" s="4"/>
      <c r="J111" s="16"/>
      <c r="K111" s="8"/>
    </row>
    <row r="112" spans="6:11" ht="15" customHeight="1">
      <c r="F112" s="35">
        <v>90</v>
      </c>
      <c r="G112" s="3"/>
      <c r="H112" s="3"/>
      <c r="I112" s="4"/>
      <c r="J112" s="16"/>
      <c r="K112" s="8"/>
    </row>
    <row r="113" spans="6:11" ht="15" customHeight="1">
      <c r="F113" s="35">
        <v>91</v>
      </c>
      <c r="G113" s="3"/>
      <c r="H113" s="3"/>
      <c r="I113" s="4"/>
      <c r="J113" s="16"/>
      <c r="K113" s="8"/>
    </row>
    <row r="114" spans="6:11" ht="15" customHeight="1">
      <c r="F114" s="35">
        <v>92</v>
      </c>
      <c r="G114" s="3"/>
      <c r="H114" s="3"/>
      <c r="I114" s="4"/>
      <c r="J114" s="16"/>
      <c r="K114" s="8"/>
    </row>
    <row r="115" spans="6:11" ht="15" customHeight="1">
      <c r="F115" s="35">
        <v>93</v>
      </c>
      <c r="G115" s="3"/>
      <c r="H115" s="3"/>
      <c r="I115" s="4"/>
      <c r="J115" s="16"/>
      <c r="K115" s="8"/>
    </row>
    <row r="116" spans="6:11" ht="15" customHeight="1">
      <c r="F116" s="35">
        <v>94</v>
      </c>
      <c r="G116" s="3"/>
      <c r="H116" s="3"/>
      <c r="I116" s="4"/>
      <c r="J116" s="16"/>
      <c r="K116" s="8"/>
    </row>
    <row r="117" spans="6:11" ht="15" customHeight="1">
      <c r="F117" s="35">
        <v>95</v>
      </c>
      <c r="G117" s="3"/>
      <c r="H117" s="3"/>
      <c r="I117" s="4"/>
      <c r="J117" s="16"/>
      <c r="K117" s="8"/>
    </row>
    <row r="118" spans="6:11" ht="15" customHeight="1">
      <c r="F118" s="35">
        <v>96</v>
      </c>
      <c r="G118" s="3"/>
      <c r="H118" s="3"/>
      <c r="I118" s="4"/>
      <c r="J118" s="16"/>
      <c r="K118" s="8"/>
    </row>
    <row r="119" spans="6:11" ht="15" customHeight="1">
      <c r="F119" s="35">
        <v>97</v>
      </c>
      <c r="G119" s="3"/>
      <c r="H119" s="3"/>
      <c r="I119" s="4"/>
      <c r="J119" s="16"/>
      <c r="K119" s="8"/>
    </row>
    <row r="120" spans="6:11" ht="15" customHeight="1">
      <c r="F120" s="35">
        <v>98</v>
      </c>
      <c r="G120" s="3"/>
      <c r="H120" s="3"/>
      <c r="I120" s="4"/>
      <c r="J120" s="16"/>
      <c r="K120" s="8"/>
    </row>
    <row r="121" spans="6:11" ht="15" customHeight="1">
      <c r="F121" s="35">
        <v>99</v>
      </c>
      <c r="G121" s="3"/>
      <c r="H121" s="3"/>
      <c r="I121" s="4"/>
      <c r="J121" s="16"/>
      <c r="K121" s="8"/>
    </row>
    <row r="122" spans="6:11" ht="15" customHeight="1">
      <c r="F122" s="14"/>
      <c r="I122" s="2" t="s">
        <v>32</v>
      </c>
      <c r="J122" s="29">
        <f>SUM(J4:J121)</f>
        <v>0</v>
      </c>
    </row>
  </sheetData>
  <autoFilter ref="F22:K22">
    <filterColumn colId="2"/>
  </autoFilter>
  <phoneticPr fontId="1"/>
  <dataValidations count="1">
    <dataValidation type="list" allowBlank="1" showInputMessage="1" showErrorMessage="1" sqref="G5:G19 G23:G121">
      <formula1>$C$11:$C$25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22"/>
  <sheetViews>
    <sheetView workbookViewId="0">
      <selection activeCell="N22" sqref="N22"/>
    </sheetView>
  </sheetViews>
  <sheetFormatPr defaultRowHeight="15" customHeight="1"/>
  <cols>
    <col min="1" max="1" width="1.875" style="7" customWidth="1"/>
    <col min="2" max="2" width="5.625" style="14" customWidth="1"/>
    <col min="3" max="3" width="12.625" style="7" customWidth="1"/>
    <col min="4" max="4" width="13.625" style="7" customWidth="1"/>
    <col min="5" max="6" width="3.625" style="7" customWidth="1"/>
    <col min="7" max="7" width="12.625" style="14" customWidth="1"/>
    <col min="8" max="8" width="8.25" style="11" customWidth="1"/>
    <col min="9" max="9" width="17.125" style="7" bestFit="1" customWidth="1"/>
    <col min="10" max="10" width="13.625" style="7" customWidth="1"/>
    <col min="11" max="11" width="28" style="7" customWidth="1"/>
    <col min="12" max="13" width="5.625" style="14" customWidth="1"/>
    <col min="14" max="14" width="10.875" style="7" bestFit="1" customWidth="1"/>
    <col min="15" max="15" width="13.625" style="7" customWidth="1"/>
    <col min="16" max="16" width="4" style="7" customWidth="1"/>
    <col min="17" max="16384" width="9" style="7"/>
  </cols>
  <sheetData>
    <row r="1" spans="1:16" ht="15" customHeight="1">
      <c r="A1" s="22"/>
      <c r="B1" s="22" t="s">
        <v>82</v>
      </c>
      <c r="C1" s="23"/>
      <c r="D1" s="23"/>
      <c r="E1" s="24"/>
      <c r="F1" s="24"/>
      <c r="G1" s="26"/>
      <c r="H1" s="25"/>
      <c r="I1" s="27"/>
      <c r="J1" s="27"/>
      <c r="K1" s="27"/>
      <c r="L1" s="28"/>
      <c r="M1" s="28"/>
      <c r="N1" s="27"/>
      <c r="O1" s="27"/>
      <c r="P1" s="27"/>
    </row>
    <row r="3" spans="1:16" ht="15" customHeight="1">
      <c r="B3" s="15" t="s">
        <v>33</v>
      </c>
      <c r="C3" s="15"/>
      <c r="D3" s="12"/>
      <c r="F3" s="15" t="s">
        <v>48</v>
      </c>
      <c r="H3" s="15"/>
      <c r="K3" s="11"/>
      <c r="M3" s="15" t="s">
        <v>38</v>
      </c>
      <c r="N3" s="15"/>
      <c r="O3" s="12"/>
    </row>
    <row r="4" spans="1:16" ht="15" customHeight="1">
      <c r="B4" s="1" t="s">
        <v>18</v>
      </c>
      <c r="C4" s="2" t="s">
        <v>19</v>
      </c>
      <c r="D4" s="13" t="s">
        <v>16</v>
      </c>
      <c r="F4" s="1" t="s">
        <v>18</v>
      </c>
      <c r="G4" s="1" t="s">
        <v>19</v>
      </c>
      <c r="H4" s="1" t="s">
        <v>50</v>
      </c>
      <c r="I4" s="1" t="s">
        <v>15</v>
      </c>
      <c r="J4" s="1" t="s">
        <v>16</v>
      </c>
      <c r="K4" s="9" t="s">
        <v>17</v>
      </c>
      <c r="M4" s="1" t="s">
        <v>18</v>
      </c>
      <c r="N4" s="2" t="s">
        <v>19</v>
      </c>
      <c r="O4" s="13" t="s">
        <v>16</v>
      </c>
    </row>
    <row r="5" spans="1:16" ht="15" customHeight="1">
      <c r="B5" s="35">
        <v>1</v>
      </c>
      <c r="C5" s="33" t="s">
        <v>45</v>
      </c>
      <c r="D5" s="31">
        <f>O15</f>
        <v>380500</v>
      </c>
      <c r="F5" s="40">
        <v>1</v>
      </c>
      <c r="G5" s="3"/>
      <c r="H5" s="3"/>
      <c r="I5" s="4"/>
      <c r="J5" s="5"/>
      <c r="K5" s="8"/>
      <c r="L5" s="6"/>
      <c r="M5" s="40">
        <v>1</v>
      </c>
      <c r="N5" s="33" t="str">
        <f>設定用!F5</f>
        <v>基本給料(夫)</v>
      </c>
      <c r="O5" s="19">
        <v>300000</v>
      </c>
    </row>
    <row r="6" spans="1:16" ht="15" customHeight="1">
      <c r="B6" s="35">
        <v>2</v>
      </c>
      <c r="C6" s="33" t="s">
        <v>29</v>
      </c>
      <c r="D6" s="31">
        <f>D26</f>
        <v>0</v>
      </c>
      <c r="F6" s="40">
        <v>2</v>
      </c>
      <c r="G6" s="3"/>
      <c r="H6" s="3"/>
      <c r="I6" s="4"/>
      <c r="J6" s="5"/>
      <c r="K6" s="8"/>
      <c r="L6" s="6"/>
      <c r="M6" s="40">
        <v>2</v>
      </c>
      <c r="N6" s="33" t="str">
        <f>設定用!F6</f>
        <v>残業(夫)</v>
      </c>
      <c r="O6" s="19">
        <v>80000</v>
      </c>
    </row>
    <row r="7" spans="1:16" ht="15" customHeight="1">
      <c r="C7" s="20" t="s">
        <v>47</v>
      </c>
      <c r="D7" s="31">
        <f>D5-D6</f>
        <v>380500</v>
      </c>
      <c r="F7" s="40">
        <v>3</v>
      </c>
      <c r="G7" s="3"/>
      <c r="H7" s="3"/>
      <c r="I7" s="4"/>
      <c r="J7" s="5"/>
      <c r="K7" s="8"/>
      <c r="M7" s="40">
        <v>3</v>
      </c>
      <c r="N7" s="33" t="str">
        <f>設定用!F7</f>
        <v>パート収入(妻)</v>
      </c>
      <c r="O7" s="19">
        <v>500</v>
      </c>
    </row>
    <row r="8" spans="1:16" ht="15" customHeight="1">
      <c r="C8" s="14"/>
      <c r="D8" s="14"/>
      <c r="F8" s="40">
        <v>4</v>
      </c>
      <c r="G8" s="3"/>
      <c r="H8" s="3"/>
      <c r="I8" s="4"/>
      <c r="J8" s="5"/>
      <c r="K8" s="8"/>
      <c r="M8" s="40">
        <v>4</v>
      </c>
      <c r="N8" s="33" t="str">
        <f>設定用!F8</f>
        <v>利子</v>
      </c>
      <c r="O8" s="19">
        <v>0</v>
      </c>
    </row>
    <row r="9" spans="1:16" ht="15" customHeight="1">
      <c r="B9" s="10" t="s">
        <v>30</v>
      </c>
      <c r="C9" s="10"/>
      <c r="D9" s="12"/>
      <c r="F9" s="40">
        <v>5</v>
      </c>
      <c r="G9" s="3"/>
      <c r="H9" s="3"/>
      <c r="I9" s="4"/>
      <c r="J9" s="5"/>
      <c r="K9" s="8"/>
      <c r="M9" s="40">
        <v>5</v>
      </c>
      <c r="N9" s="33" t="str">
        <f>設定用!F9</f>
        <v>投資</v>
      </c>
      <c r="O9" s="19">
        <v>0</v>
      </c>
    </row>
    <row r="10" spans="1:16" ht="15" customHeight="1">
      <c r="B10" s="1" t="s">
        <v>18</v>
      </c>
      <c r="C10" s="13" t="s">
        <v>19</v>
      </c>
      <c r="D10" s="13" t="s">
        <v>16</v>
      </c>
      <c r="F10" s="40">
        <v>6</v>
      </c>
      <c r="G10" s="3"/>
      <c r="H10" s="3"/>
      <c r="I10" s="4"/>
      <c r="J10" s="5"/>
      <c r="K10" s="8"/>
      <c r="L10" s="6"/>
      <c r="M10" s="40">
        <v>6</v>
      </c>
      <c r="N10" s="33" t="str">
        <f>設定用!F10</f>
        <v>その他1</v>
      </c>
      <c r="O10" s="19">
        <v>0</v>
      </c>
    </row>
    <row r="11" spans="1:16" ht="15" customHeight="1">
      <c r="B11" s="40">
        <v>1</v>
      </c>
      <c r="C11" s="33" t="str">
        <f>設定用!C5</f>
        <v>食費</v>
      </c>
      <c r="D11" s="32">
        <f t="shared" ref="D11:D25" si="0">SUMIF($G$5:$G$121,C11,$J$5:$J$121)</f>
        <v>0</v>
      </c>
      <c r="F11" s="40">
        <v>7</v>
      </c>
      <c r="G11" s="3"/>
      <c r="H11" s="3"/>
      <c r="I11" s="4"/>
      <c r="J11" s="5"/>
      <c r="K11" s="8"/>
      <c r="L11" s="6"/>
      <c r="M11" s="40">
        <v>7</v>
      </c>
      <c r="N11" s="33" t="str">
        <f>設定用!F11</f>
        <v>その他2</v>
      </c>
      <c r="O11" s="19">
        <v>0</v>
      </c>
    </row>
    <row r="12" spans="1:16" ht="15" customHeight="1">
      <c r="B12" s="40">
        <v>2</v>
      </c>
      <c r="C12" s="33" t="str">
        <f>設定用!C6</f>
        <v>住居費</v>
      </c>
      <c r="D12" s="32">
        <f t="shared" si="0"/>
        <v>0</v>
      </c>
      <c r="F12" s="40">
        <v>8</v>
      </c>
      <c r="G12" s="3"/>
      <c r="H12" s="3"/>
      <c r="I12" s="4"/>
      <c r="J12" s="5"/>
      <c r="K12" s="8"/>
      <c r="L12" s="6"/>
      <c r="M12" s="40">
        <v>8</v>
      </c>
      <c r="N12" s="33" t="str">
        <f>設定用!F12</f>
        <v>その他3</v>
      </c>
      <c r="O12" s="19">
        <v>0</v>
      </c>
    </row>
    <row r="13" spans="1:16" ht="15" customHeight="1">
      <c r="B13" s="40">
        <v>3</v>
      </c>
      <c r="C13" s="33" t="str">
        <f>設定用!C7</f>
        <v>通信費</v>
      </c>
      <c r="D13" s="32">
        <f t="shared" si="0"/>
        <v>0</v>
      </c>
      <c r="F13" s="40">
        <v>9</v>
      </c>
      <c r="G13" s="3"/>
      <c r="H13" s="3"/>
      <c r="I13" s="4"/>
      <c r="J13" s="5"/>
      <c r="K13" s="8"/>
      <c r="L13" s="6"/>
      <c r="M13" s="40">
        <v>9</v>
      </c>
      <c r="N13" s="33" t="str">
        <f>設定用!F13</f>
        <v>その他4</v>
      </c>
      <c r="O13" s="19">
        <v>0</v>
      </c>
    </row>
    <row r="14" spans="1:16" ht="15" customHeight="1">
      <c r="B14" s="40">
        <v>4</v>
      </c>
      <c r="C14" s="33" t="str">
        <f>設定用!C8</f>
        <v>水道光熱費</v>
      </c>
      <c r="D14" s="32">
        <f t="shared" si="0"/>
        <v>0</v>
      </c>
      <c r="F14" s="40">
        <v>10</v>
      </c>
      <c r="G14" s="3"/>
      <c r="H14" s="3"/>
      <c r="I14" s="4"/>
      <c r="J14" s="5"/>
      <c r="K14" s="8"/>
      <c r="L14" s="6"/>
      <c r="M14" s="40">
        <v>10</v>
      </c>
      <c r="N14" s="33" t="str">
        <f>設定用!F14</f>
        <v>その他5</v>
      </c>
      <c r="O14" s="19">
        <v>0</v>
      </c>
    </row>
    <row r="15" spans="1:16" ht="15" customHeight="1">
      <c r="B15" s="40">
        <v>5</v>
      </c>
      <c r="C15" s="33" t="str">
        <f>設定用!C9</f>
        <v>保険費</v>
      </c>
      <c r="D15" s="32">
        <f t="shared" si="0"/>
        <v>0</v>
      </c>
      <c r="F15" s="40">
        <v>11</v>
      </c>
      <c r="G15" s="3"/>
      <c r="H15" s="3"/>
      <c r="I15" s="4"/>
      <c r="J15" s="5"/>
      <c r="K15" s="8"/>
      <c r="L15" s="6"/>
      <c r="N15" s="20" t="s">
        <v>44</v>
      </c>
      <c r="O15" s="21">
        <f>SUM(O5:O14)</f>
        <v>380500</v>
      </c>
    </row>
    <row r="16" spans="1:16" ht="15" customHeight="1">
      <c r="B16" s="40">
        <v>6</v>
      </c>
      <c r="C16" s="33" t="str">
        <f>設定用!C10</f>
        <v>医療費</v>
      </c>
      <c r="D16" s="32">
        <f t="shared" si="0"/>
        <v>0</v>
      </c>
      <c r="F16" s="40">
        <v>12</v>
      </c>
      <c r="G16" s="3"/>
      <c r="H16" s="3"/>
      <c r="I16" s="4"/>
      <c r="J16" s="5"/>
      <c r="K16" s="8"/>
      <c r="L16" s="6"/>
      <c r="M16" s="45" t="s">
        <v>99</v>
      </c>
      <c r="N16" s="12"/>
      <c r="O16" s="12"/>
    </row>
    <row r="17" spans="2:15" ht="15" customHeight="1">
      <c r="B17" s="40">
        <v>7</v>
      </c>
      <c r="C17" s="33" t="str">
        <f>設定用!C11</f>
        <v>被服費</v>
      </c>
      <c r="D17" s="32">
        <f t="shared" si="0"/>
        <v>0</v>
      </c>
      <c r="F17" s="40">
        <v>13</v>
      </c>
      <c r="G17" s="3"/>
      <c r="H17" s="3"/>
      <c r="I17" s="4"/>
      <c r="J17" s="5"/>
      <c r="K17" s="8"/>
      <c r="L17" s="6"/>
      <c r="N17" s="12"/>
      <c r="O17" s="12"/>
    </row>
    <row r="18" spans="2:15" ht="15" customHeight="1">
      <c r="B18" s="40">
        <v>8</v>
      </c>
      <c r="C18" s="33" t="str">
        <f>設定用!C12</f>
        <v>交通費</v>
      </c>
      <c r="D18" s="32">
        <f t="shared" si="0"/>
        <v>0</v>
      </c>
      <c r="F18" s="40">
        <v>14</v>
      </c>
      <c r="G18" s="3"/>
      <c r="H18" s="3"/>
      <c r="I18" s="4"/>
      <c r="J18" s="5"/>
      <c r="K18" s="8"/>
      <c r="L18" s="6"/>
      <c r="N18" s="12"/>
      <c r="O18" s="12"/>
    </row>
    <row r="19" spans="2:15" ht="15" customHeight="1">
      <c r="B19" s="40">
        <v>9</v>
      </c>
      <c r="C19" s="33" t="str">
        <f>設定用!C13</f>
        <v>雑費</v>
      </c>
      <c r="D19" s="32">
        <f t="shared" si="0"/>
        <v>0</v>
      </c>
      <c r="F19" s="40">
        <v>15</v>
      </c>
      <c r="G19" s="3"/>
      <c r="H19" s="3"/>
      <c r="I19" s="4"/>
      <c r="J19" s="5"/>
      <c r="K19" s="8"/>
      <c r="L19" s="6"/>
      <c r="N19" s="12"/>
      <c r="O19" s="12"/>
    </row>
    <row r="20" spans="2:15" ht="15" customHeight="1">
      <c r="B20" s="40">
        <v>10</v>
      </c>
      <c r="C20" s="33" t="str">
        <f>設定用!C14</f>
        <v>娯楽費</v>
      </c>
      <c r="D20" s="32">
        <f t="shared" si="0"/>
        <v>0</v>
      </c>
      <c r="H20" s="15"/>
      <c r="I20" s="11"/>
      <c r="K20" s="11"/>
      <c r="N20" s="12"/>
      <c r="O20" s="12"/>
    </row>
    <row r="21" spans="2:15" ht="15" customHeight="1">
      <c r="B21" s="40">
        <v>11</v>
      </c>
      <c r="C21" s="33" t="str">
        <f>設定用!C15</f>
        <v>交際費</v>
      </c>
      <c r="D21" s="32">
        <f t="shared" si="0"/>
        <v>0</v>
      </c>
      <c r="F21" s="15" t="s">
        <v>49</v>
      </c>
      <c r="H21" s="15"/>
      <c r="K21" s="11"/>
      <c r="N21" s="12"/>
      <c r="O21" s="12"/>
    </row>
    <row r="22" spans="2:15" ht="15" customHeight="1">
      <c r="B22" s="40">
        <v>12</v>
      </c>
      <c r="C22" s="33" t="str">
        <f>設定用!C16</f>
        <v>美容費</v>
      </c>
      <c r="D22" s="32">
        <f t="shared" si="0"/>
        <v>0</v>
      </c>
      <c r="F22" s="1" t="s">
        <v>18</v>
      </c>
      <c r="G22" s="1" t="s">
        <v>19</v>
      </c>
      <c r="H22" s="1" t="s">
        <v>35</v>
      </c>
      <c r="I22" s="1" t="s">
        <v>15</v>
      </c>
      <c r="J22" s="1" t="s">
        <v>16</v>
      </c>
      <c r="K22" s="9" t="s">
        <v>17</v>
      </c>
      <c r="L22" s="7"/>
      <c r="N22" s="12"/>
      <c r="O22" s="12"/>
    </row>
    <row r="23" spans="2:15" ht="15" customHeight="1">
      <c r="B23" s="40">
        <v>13</v>
      </c>
      <c r="C23" s="33" t="str">
        <f>設定用!C17</f>
        <v>学費</v>
      </c>
      <c r="D23" s="32">
        <f t="shared" si="0"/>
        <v>0</v>
      </c>
      <c r="F23" s="35">
        <v>1</v>
      </c>
      <c r="G23" s="3"/>
      <c r="H23" s="3"/>
      <c r="I23" s="4"/>
      <c r="J23" s="5"/>
      <c r="K23" s="8"/>
      <c r="L23" s="7"/>
      <c r="N23" s="12"/>
      <c r="O23" s="12"/>
    </row>
    <row r="24" spans="2:15" ht="15" customHeight="1">
      <c r="B24" s="40">
        <v>14</v>
      </c>
      <c r="C24" s="33" t="str">
        <f>設定用!C18</f>
        <v>税金</v>
      </c>
      <c r="D24" s="32">
        <f t="shared" si="0"/>
        <v>0</v>
      </c>
      <c r="F24" s="35">
        <v>2</v>
      </c>
      <c r="G24" s="3"/>
      <c r="H24" s="3"/>
      <c r="I24" s="4"/>
      <c r="J24" s="5"/>
      <c r="K24" s="8"/>
      <c r="L24" s="7"/>
      <c r="N24" s="12"/>
      <c r="O24" s="12"/>
    </row>
    <row r="25" spans="2:15" ht="15" customHeight="1">
      <c r="B25" s="40">
        <v>15</v>
      </c>
      <c r="C25" s="33" t="str">
        <f>設定用!C19</f>
        <v>その他</v>
      </c>
      <c r="D25" s="32">
        <f t="shared" si="0"/>
        <v>0</v>
      </c>
      <c r="F25" s="35">
        <v>3</v>
      </c>
      <c r="G25" s="3"/>
      <c r="H25" s="3"/>
      <c r="I25" s="4"/>
      <c r="J25" s="5"/>
      <c r="K25" s="8"/>
      <c r="L25" s="7"/>
      <c r="N25" s="12"/>
      <c r="O25" s="12"/>
    </row>
    <row r="26" spans="2:15" ht="15" customHeight="1">
      <c r="B26" s="10"/>
      <c r="C26" s="2" t="s">
        <v>46</v>
      </c>
      <c r="D26" s="32">
        <f>SUM(D11:D25)</f>
        <v>0</v>
      </c>
      <c r="F26" s="35">
        <v>4</v>
      </c>
      <c r="G26" s="3"/>
      <c r="H26" s="3"/>
      <c r="I26" s="4"/>
      <c r="J26" s="5"/>
      <c r="K26" s="8"/>
      <c r="L26" s="7"/>
      <c r="N26" s="12"/>
      <c r="O26" s="12"/>
    </row>
    <row r="27" spans="2:15" ht="15" customHeight="1">
      <c r="B27" s="45" t="s">
        <v>99</v>
      </c>
      <c r="F27" s="35">
        <v>5</v>
      </c>
      <c r="G27" s="3"/>
      <c r="H27" s="3"/>
      <c r="I27" s="4"/>
      <c r="J27" s="5"/>
      <c r="K27" s="8"/>
      <c r="L27" s="7"/>
      <c r="N27" s="12"/>
      <c r="O27" s="12"/>
    </row>
    <row r="28" spans="2:15" ht="15" customHeight="1">
      <c r="B28" s="10"/>
      <c r="F28" s="35">
        <v>6</v>
      </c>
      <c r="G28" s="3"/>
      <c r="H28" s="3"/>
      <c r="I28" s="4"/>
      <c r="J28" s="5"/>
      <c r="K28" s="8"/>
      <c r="L28" s="7"/>
      <c r="N28" s="12"/>
      <c r="O28" s="12"/>
    </row>
    <row r="29" spans="2:15" ht="15" customHeight="1">
      <c r="B29" s="10"/>
      <c r="F29" s="35">
        <v>7</v>
      </c>
      <c r="G29" s="3"/>
      <c r="H29" s="3"/>
      <c r="I29" s="4"/>
      <c r="J29" s="5"/>
      <c r="K29" s="8"/>
      <c r="L29" s="7"/>
      <c r="N29" s="12"/>
      <c r="O29" s="12"/>
    </row>
    <row r="30" spans="2:15" ht="15" customHeight="1">
      <c r="B30" s="10"/>
      <c r="F30" s="35">
        <v>8</v>
      </c>
      <c r="G30" s="3"/>
      <c r="H30" s="3"/>
      <c r="I30" s="4"/>
      <c r="J30" s="5"/>
      <c r="K30" s="8"/>
      <c r="L30" s="7"/>
      <c r="N30" s="12"/>
      <c r="O30" s="12"/>
    </row>
    <row r="31" spans="2:15" ht="15" customHeight="1">
      <c r="B31" s="10"/>
      <c r="F31" s="35">
        <v>9</v>
      </c>
      <c r="G31" s="3"/>
      <c r="H31" s="3"/>
      <c r="I31" s="4"/>
      <c r="J31" s="5"/>
      <c r="K31" s="8"/>
      <c r="L31" s="7"/>
      <c r="N31" s="12"/>
      <c r="O31" s="12"/>
    </row>
    <row r="32" spans="2:15" ht="15" customHeight="1">
      <c r="B32" s="10"/>
      <c r="F32" s="35">
        <v>10</v>
      </c>
      <c r="G32" s="3"/>
      <c r="H32" s="3"/>
      <c r="I32" s="4"/>
      <c r="J32" s="5"/>
      <c r="K32" s="8"/>
      <c r="L32" s="7"/>
      <c r="N32" s="12"/>
      <c r="O32" s="12"/>
    </row>
    <row r="33" spans="2:15" ht="15" customHeight="1">
      <c r="B33" s="10"/>
      <c r="F33" s="35">
        <v>11</v>
      </c>
      <c r="G33" s="3"/>
      <c r="H33" s="3"/>
      <c r="I33" s="4"/>
      <c r="J33" s="5"/>
      <c r="K33" s="8"/>
      <c r="L33" s="7"/>
      <c r="N33" s="12"/>
      <c r="O33" s="12"/>
    </row>
    <row r="34" spans="2:15" ht="15" customHeight="1">
      <c r="B34" s="10"/>
      <c r="F34" s="35">
        <v>12</v>
      </c>
      <c r="G34" s="3"/>
      <c r="H34" s="3"/>
      <c r="I34" s="4"/>
      <c r="J34" s="5"/>
      <c r="K34" s="8"/>
      <c r="L34" s="7"/>
      <c r="N34" s="12"/>
      <c r="O34" s="12"/>
    </row>
    <row r="35" spans="2:15" ht="15" customHeight="1">
      <c r="B35" s="10"/>
      <c r="F35" s="35">
        <v>13</v>
      </c>
      <c r="G35" s="3"/>
      <c r="H35" s="3"/>
      <c r="I35" s="4"/>
      <c r="J35" s="5"/>
      <c r="K35" s="8"/>
      <c r="L35" s="7"/>
      <c r="N35" s="12"/>
      <c r="O35" s="12"/>
    </row>
    <row r="36" spans="2:15" ht="15" customHeight="1">
      <c r="C36" s="14"/>
      <c r="D36" s="14"/>
      <c r="F36" s="35">
        <v>14</v>
      </c>
      <c r="G36" s="3"/>
      <c r="H36" s="17"/>
      <c r="I36" s="18"/>
      <c r="J36" s="19"/>
      <c r="K36" s="19"/>
      <c r="L36" s="7"/>
      <c r="N36" s="12"/>
      <c r="O36" s="12"/>
    </row>
    <row r="37" spans="2:15" ht="15" customHeight="1">
      <c r="C37" s="14"/>
      <c r="D37" s="14"/>
      <c r="F37" s="35">
        <v>15</v>
      </c>
      <c r="G37" s="3"/>
      <c r="H37" s="17"/>
      <c r="I37" s="18"/>
      <c r="J37" s="19"/>
      <c r="K37" s="19"/>
      <c r="L37" s="7"/>
      <c r="N37" s="14"/>
      <c r="O37" s="14"/>
    </row>
    <row r="38" spans="2:15" ht="15" customHeight="1">
      <c r="C38" s="14"/>
      <c r="D38" s="14"/>
      <c r="F38" s="35">
        <v>16</v>
      </c>
      <c r="G38" s="3"/>
      <c r="H38" s="17"/>
      <c r="I38" s="18"/>
      <c r="J38" s="19"/>
      <c r="K38" s="19"/>
      <c r="L38" s="7"/>
      <c r="N38" s="14"/>
      <c r="O38" s="14"/>
    </row>
    <row r="39" spans="2:15" ht="15" customHeight="1">
      <c r="C39" s="14"/>
      <c r="D39" s="14"/>
      <c r="F39" s="35">
        <v>17</v>
      </c>
      <c r="G39" s="3"/>
      <c r="H39" s="17"/>
      <c r="I39" s="18"/>
      <c r="J39" s="19"/>
      <c r="K39" s="19"/>
      <c r="L39" s="7"/>
      <c r="N39" s="14"/>
      <c r="O39" s="14"/>
    </row>
    <row r="40" spans="2:15" ht="15" customHeight="1">
      <c r="C40" s="14"/>
      <c r="D40" s="14"/>
      <c r="F40" s="35">
        <v>18</v>
      </c>
      <c r="G40" s="3"/>
      <c r="H40" s="17"/>
      <c r="I40" s="18"/>
      <c r="J40" s="19"/>
      <c r="K40" s="19"/>
      <c r="L40" s="7"/>
      <c r="N40" s="14"/>
      <c r="O40" s="14"/>
    </row>
    <row r="41" spans="2:15" ht="15" customHeight="1">
      <c r="C41" s="14"/>
      <c r="D41" s="14"/>
      <c r="F41" s="35">
        <v>19</v>
      </c>
      <c r="G41" s="3"/>
      <c r="H41" s="17"/>
      <c r="I41" s="18"/>
      <c r="J41" s="19"/>
      <c r="K41" s="19"/>
      <c r="L41" s="7"/>
      <c r="N41" s="14"/>
      <c r="O41" s="14"/>
    </row>
    <row r="42" spans="2:15" ht="15" customHeight="1">
      <c r="C42" s="14"/>
      <c r="D42" s="14"/>
      <c r="F42" s="35">
        <v>20</v>
      </c>
      <c r="G42" s="3"/>
      <c r="H42" s="17"/>
      <c r="I42" s="18"/>
      <c r="J42" s="19"/>
      <c r="K42" s="19"/>
      <c r="L42" s="7"/>
      <c r="N42" s="14"/>
      <c r="O42" s="14"/>
    </row>
    <row r="43" spans="2:15" ht="15" customHeight="1">
      <c r="C43" s="14"/>
      <c r="D43" s="14"/>
      <c r="F43" s="35">
        <v>21</v>
      </c>
      <c r="G43" s="3"/>
      <c r="H43" s="17"/>
      <c r="I43" s="18"/>
      <c r="J43" s="19"/>
      <c r="K43" s="19"/>
      <c r="L43" s="7"/>
      <c r="N43" s="14"/>
      <c r="O43" s="14"/>
    </row>
    <row r="44" spans="2:15" ht="15" customHeight="1">
      <c r="C44" s="14"/>
      <c r="D44" s="14"/>
      <c r="F44" s="35">
        <v>22</v>
      </c>
      <c r="G44" s="3"/>
      <c r="H44" s="17"/>
      <c r="I44" s="18"/>
      <c r="J44" s="19"/>
      <c r="K44" s="19"/>
      <c r="L44" s="7"/>
      <c r="N44" s="14"/>
      <c r="O44" s="14"/>
    </row>
    <row r="45" spans="2:15" ht="15" customHeight="1">
      <c r="F45" s="35">
        <v>23</v>
      </c>
      <c r="G45" s="3"/>
      <c r="H45" s="17"/>
      <c r="I45" s="18"/>
      <c r="J45" s="19"/>
      <c r="K45" s="19"/>
      <c r="L45" s="7"/>
    </row>
    <row r="46" spans="2:15" ht="15" customHeight="1">
      <c r="F46" s="35">
        <v>24</v>
      </c>
      <c r="G46" s="3"/>
      <c r="H46" s="17"/>
      <c r="I46" s="18"/>
      <c r="J46" s="19"/>
      <c r="K46" s="19"/>
      <c r="L46" s="7"/>
    </row>
    <row r="47" spans="2:15" ht="15" customHeight="1">
      <c r="F47" s="35">
        <v>25</v>
      </c>
      <c r="G47" s="3"/>
      <c r="H47" s="17"/>
      <c r="I47" s="18"/>
      <c r="J47" s="19"/>
      <c r="K47" s="19"/>
      <c r="L47" s="7"/>
    </row>
    <row r="48" spans="2:15" ht="15" customHeight="1">
      <c r="F48" s="35">
        <v>26</v>
      </c>
      <c r="G48" s="3"/>
      <c r="H48" s="17"/>
      <c r="I48" s="18"/>
      <c r="J48" s="19"/>
      <c r="K48" s="19"/>
      <c r="L48" s="7"/>
    </row>
    <row r="49" spans="6:12" ht="15" customHeight="1">
      <c r="F49" s="35">
        <v>27</v>
      </c>
      <c r="G49" s="3"/>
      <c r="H49" s="17"/>
      <c r="I49" s="18"/>
      <c r="J49" s="19"/>
      <c r="K49" s="19"/>
      <c r="L49" s="7"/>
    </row>
    <row r="50" spans="6:12" ht="15" customHeight="1">
      <c r="F50" s="35">
        <v>28</v>
      </c>
      <c r="G50" s="3"/>
      <c r="H50" s="17"/>
      <c r="I50" s="18"/>
      <c r="J50" s="19"/>
      <c r="K50" s="19"/>
      <c r="L50" s="7"/>
    </row>
    <row r="51" spans="6:12" ht="15" customHeight="1">
      <c r="F51" s="35">
        <v>29</v>
      </c>
      <c r="G51" s="3"/>
      <c r="H51" s="17"/>
      <c r="I51" s="18"/>
      <c r="J51" s="19"/>
      <c r="K51" s="19"/>
      <c r="L51" s="7"/>
    </row>
    <row r="52" spans="6:12" ht="15" customHeight="1">
      <c r="F52" s="35">
        <v>30</v>
      </c>
      <c r="G52" s="3"/>
      <c r="H52" s="18"/>
      <c r="I52" s="18"/>
      <c r="J52" s="19"/>
      <c r="K52" s="19"/>
      <c r="L52" s="7"/>
    </row>
    <row r="53" spans="6:12" ht="15" customHeight="1">
      <c r="F53" s="35">
        <v>31</v>
      </c>
      <c r="G53" s="3"/>
      <c r="H53" s="18"/>
      <c r="I53" s="18"/>
      <c r="J53" s="19"/>
      <c r="K53" s="19"/>
      <c r="L53" s="7"/>
    </row>
    <row r="54" spans="6:12" ht="15" customHeight="1">
      <c r="F54" s="35">
        <v>32</v>
      </c>
      <c r="G54" s="3"/>
      <c r="H54" s="18"/>
      <c r="I54" s="18"/>
      <c r="J54" s="19"/>
      <c r="K54" s="19"/>
      <c r="L54" s="7"/>
    </row>
    <row r="55" spans="6:12" ht="15" customHeight="1">
      <c r="F55" s="35">
        <v>33</v>
      </c>
      <c r="G55" s="3"/>
      <c r="H55" s="18"/>
      <c r="I55" s="18"/>
      <c r="J55" s="19"/>
      <c r="K55" s="19"/>
      <c r="L55" s="7"/>
    </row>
    <row r="56" spans="6:12" ht="15" customHeight="1">
      <c r="F56" s="35">
        <v>34</v>
      </c>
      <c r="G56" s="3"/>
      <c r="H56" s="18"/>
      <c r="I56" s="18"/>
      <c r="J56" s="19"/>
      <c r="K56" s="19"/>
      <c r="L56" s="7"/>
    </row>
    <row r="57" spans="6:12" ht="15" customHeight="1">
      <c r="F57" s="35">
        <v>35</v>
      </c>
      <c r="G57" s="3"/>
      <c r="H57" s="3"/>
      <c r="I57" s="4"/>
      <c r="J57" s="16"/>
      <c r="K57" s="8"/>
      <c r="L57" s="7"/>
    </row>
    <row r="58" spans="6:12" ht="15" customHeight="1">
      <c r="F58" s="35">
        <v>36</v>
      </c>
      <c r="G58" s="3"/>
      <c r="H58" s="3"/>
      <c r="I58" s="4"/>
      <c r="J58" s="16"/>
      <c r="K58" s="8"/>
      <c r="L58" s="7"/>
    </row>
    <row r="59" spans="6:12" ht="15" customHeight="1">
      <c r="F59" s="35">
        <v>37</v>
      </c>
      <c r="G59" s="3"/>
      <c r="H59" s="3"/>
      <c r="I59" s="4"/>
      <c r="J59" s="16"/>
      <c r="K59" s="8"/>
      <c r="L59" s="7"/>
    </row>
    <row r="60" spans="6:12" ht="15" customHeight="1">
      <c r="F60" s="35">
        <v>38</v>
      </c>
      <c r="G60" s="3"/>
      <c r="H60" s="3"/>
      <c r="I60" s="4"/>
      <c r="J60" s="16"/>
      <c r="K60" s="8"/>
      <c r="L60" s="7"/>
    </row>
    <row r="61" spans="6:12" ht="15" customHeight="1">
      <c r="F61" s="35">
        <v>39</v>
      </c>
      <c r="G61" s="3"/>
      <c r="H61" s="3"/>
      <c r="I61" s="4"/>
      <c r="J61" s="16"/>
      <c r="K61" s="8"/>
      <c r="L61" s="7"/>
    </row>
    <row r="62" spans="6:12" ht="15" customHeight="1">
      <c r="F62" s="35">
        <v>40</v>
      </c>
      <c r="G62" s="3"/>
      <c r="H62" s="3"/>
      <c r="I62" s="4"/>
      <c r="J62" s="16"/>
      <c r="K62" s="8"/>
      <c r="L62" s="7"/>
    </row>
    <row r="63" spans="6:12" ht="15" customHeight="1">
      <c r="F63" s="35">
        <v>41</v>
      </c>
      <c r="G63" s="3"/>
      <c r="H63" s="3"/>
      <c r="I63" s="4"/>
      <c r="J63" s="16"/>
      <c r="K63" s="8"/>
      <c r="L63" s="7"/>
    </row>
    <row r="64" spans="6:12" ht="15" customHeight="1">
      <c r="F64" s="35">
        <v>42</v>
      </c>
      <c r="G64" s="3"/>
      <c r="H64" s="3"/>
      <c r="I64" s="4"/>
      <c r="J64" s="16"/>
      <c r="K64" s="8"/>
      <c r="L64" s="7"/>
    </row>
    <row r="65" spans="6:12" ht="15" customHeight="1">
      <c r="F65" s="35">
        <v>43</v>
      </c>
      <c r="G65" s="3"/>
      <c r="H65" s="3"/>
      <c r="I65" s="4"/>
      <c r="J65" s="16"/>
      <c r="K65" s="8"/>
      <c r="L65" s="7"/>
    </row>
    <row r="66" spans="6:12" ht="15" customHeight="1">
      <c r="F66" s="35">
        <v>44</v>
      </c>
      <c r="G66" s="3"/>
      <c r="H66" s="3"/>
      <c r="I66" s="4"/>
      <c r="J66" s="16"/>
      <c r="K66" s="8"/>
      <c r="L66" s="7"/>
    </row>
    <row r="67" spans="6:12" ht="15" customHeight="1">
      <c r="F67" s="35">
        <v>45</v>
      </c>
      <c r="G67" s="3"/>
      <c r="H67" s="3"/>
      <c r="I67" s="4"/>
      <c r="J67" s="16"/>
      <c r="K67" s="8"/>
      <c r="L67" s="7"/>
    </row>
    <row r="68" spans="6:12" ht="15" customHeight="1">
      <c r="F68" s="35">
        <v>46</v>
      </c>
      <c r="G68" s="3"/>
      <c r="H68" s="3"/>
      <c r="I68" s="4"/>
      <c r="J68" s="16"/>
      <c r="K68" s="8"/>
      <c r="L68" s="7"/>
    </row>
    <row r="69" spans="6:12" ht="15" customHeight="1">
      <c r="F69" s="35">
        <v>47</v>
      </c>
      <c r="G69" s="3"/>
      <c r="H69" s="3"/>
      <c r="I69" s="4"/>
      <c r="J69" s="16"/>
      <c r="K69" s="8"/>
      <c r="L69" s="7"/>
    </row>
    <row r="70" spans="6:12" ht="15" customHeight="1">
      <c r="F70" s="35">
        <v>48</v>
      </c>
      <c r="G70" s="3"/>
      <c r="H70" s="3"/>
      <c r="I70" s="4"/>
      <c r="J70" s="16"/>
      <c r="K70" s="8"/>
      <c r="L70" s="7"/>
    </row>
    <row r="71" spans="6:12" ht="15" customHeight="1">
      <c r="F71" s="35">
        <v>49</v>
      </c>
      <c r="G71" s="3"/>
      <c r="H71" s="3"/>
      <c r="I71" s="4"/>
      <c r="J71" s="16"/>
      <c r="K71" s="8"/>
      <c r="L71" s="7"/>
    </row>
    <row r="72" spans="6:12" ht="15" customHeight="1">
      <c r="F72" s="35">
        <v>50</v>
      </c>
      <c r="G72" s="3"/>
      <c r="H72" s="3"/>
      <c r="I72" s="4"/>
      <c r="J72" s="16"/>
      <c r="K72" s="8"/>
      <c r="L72" s="7"/>
    </row>
    <row r="73" spans="6:12" ht="15" customHeight="1">
      <c r="F73" s="35">
        <v>51</v>
      </c>
      <c r="G73" s="3"/>
      <c r="H73" s="3"/>
      <c r="I73" s="4"/>
      <c r="J73" s="16"/>
      <c r="K73" s="8"/>
      <c r="L73" s="7"/>
    </row>
    <row r="74" spans="6:12" ht="15" customHeight="1">
      <c r="F74" s="35">
        <v>52</v>
      </c>
      <c r="G74" s="3"/>
      <c r="H74" s="3"/>
      <c r="I74" s="4"/>
      <c r="J74" s="16"/>
      <c r="K74" s="8"/>
      <c r="L74" s="7"/>
    </row>
    <row r="75" spans="6:12" ht="15" customHeight="1">
      <c r="F75" s="35">
        <v>53</v>
      </c>
      <c r="G75" s="3"/>
      <c r="H75" s="3"/>
      <c r="I75" s="4"/>
      <c r="J75" s="16"/>
      <c r="K75" s="8"/>
      <c r="L75" s="7"/>
    </row>
    <row r="76" spans="6:12" ht="15" customHeight="1">
      <c r="F76" s="35">
        <v>54</v>
      </c>
      <c r="G76" s="3"/>
      <c r="H76" s="3"/>
      <c r="I76" s="4"/>
      <c r="J76" s="16"/>
      <c r="K76" s="8"/>
      <c r="L76" s="7"/>
    </row>
    <row r="77" spans="6:12" ht="15" customHeight="1">
      <c r="F77" s="35">
        <v>55</v>
      </c>
      <c r="G77" s="3"/>
      <c r="H77" s="3"/>
      <c r="I77" s="4"/>
      <c r="J77" s="16"/>
      <c r="K77" s="8"/>
      <c r="L77" s="7"/>
    </row>
    <row r="78" spans="6:12" ht="15" customHeight="1">
      <c r="F78" s="35">
        <v>56</v>
      </c>
      <c r="G78" s="3"/>
      <c r="H78" s="3"/>
      <c r="I78" s="4"/>
      <c r="J78" s="16"/>
      <c r="K78" s="8"/>
      <c r="L78" s="7"/>
    </row>
    <row r="79" spans="6:12" ht="15" customHeight="1">
      <c r="F79" s="35">
        <v>57</v>
      </c>
      <c r="G79" s="3"/>
      <c r="H79" s="3"/>
      <c r="I79" s="4"/>
      <c r="J79" s="16"/>
      <c r="K79" s="8"/>
      <c r="L79" s="7"/>
    </row>
    <row r="80" spans="6:12" ht="15" customHeight="1">
      <c r="F80" s="35">
        <v>58</v>
      </c>
      <c r="G80" s="3"/>
      <c r="H80" s="3"/>
      <c r="I80" s="4"/>
      <c r="J80" s="16"/>
      <c r="K80" s="8"/>
      <c r="L80" s="7"/>
    </row>
    <row r="81" spans="6:12" ht="15" customHeight="1">
      <c r="F81" s="35">
        <v>59</v>
      </c>
      <c r="G81" s="3"/>
      <c r="H81" s="3"/>
      <c r="I81" s="4"/>
      <c r="J81" s="16"/>
      <c r="K81" s="8"/>
      <c r="L81" s="7"/>
    </row>
    <row r="82" spans="6:12" ht="15" customHeight="1">
      <c r="F82" s="35">
        <v>60</v>
      </c>
      <c r="G82" s="3"/>
      <c r="H82" s="3"/>
      <c r="I82" s="4"/>
      <c r="J82" s="16"/>
      <c r="K82" s="8"/>
      <c r="L82" s="7"/>
    </row>
    <row r="83" spans="6:12" ht="15" customHeight="1">
      <c r="F83" s="35">
        <v>61</v>
      </c>
      <c r="G83" s="3"/>
      <c r="H83" s="3"/>
      <c r="I83" s="4"/>
      <c r="J83" s="16"/>
      <c r="K83" s="8"/>
      <c r="L83" s="7"/>
    </row>
    <row r="84" spans="6:12" ht="15" customHeight="1">
      <c r="F84" s="35">
        <v>62</v>
      </c>
      <c r="G84" s="3"/>
      <c r="H84" s="3"/>
      <c r="I84" s="4"/>
      <c r="J84" s="16"/>
      <c r="K84" s="8"/>
      <c r="L84" s="7"/>
    </row>
    <row r="85" spans="6:12" ht="15" customHeight="1">
      <c r="F85" s="35">
        <v>63</v>
      </c>
      <c r="G85" s="3"/>
      <c r="H85" s="3"/>
      <c r="I85" s="4"/>
      <c r="J85" s="16"/>
      <c r="K85" s="8"/>
      <c r="L85" s="7"/>
    </row>
    <row r="86" spans="6:12" ht="15" customHeight="1">
      <c r="F86" s="35">
        <v>64</v>
      </c>
      <c r="G86" s="3"/>
      <c r="H86" s="3"/>
      <c r="I86" s="4"/>
      <c r="J86" s="16"/>
      <c r="K86" s="8"/>
      <c r="L86" s="7"/>
    </row>
    <row r="87" spans="6:12" ht="15" customHeight="1">
      <c r="F87" s="35">
        <v>65</v>
      </c>
      <c r="G87" s="3"/>
      <c r="H87" s="3"/>
      <c r="I87" s="4"/>
      <c r="J87" s="16"/>
      <c r="K87" s="8"/>
      <c r="L87" s="7"/>
    </row>
    <row r="88" spans="6:12" ht="15" customHeight="1">
      <c r="F88" s="35">
        <v>66</v>
      </c>
      <c r="G88" s="3"/>
      <c r="H88" s="3"/>
      <c r="I88" s="4"/>
      <c r="J88" s="16"/>
      <c r="K88" s="8"/>
      <c r="L88" s="7"/>
    </row>
    <row r="89" spans="6:12" ht="15" customHeight="1">
      <c r="F89" s="35">
        <v>67</v>
      </c>
      <c r="G89" s="3"/>
      <c r="H89" s="3"/>
      <c r="I89" s="4"/>
      <c r="J89" s="16"/>
      <c r="K89" s="8"/>
      <c r="L89" s="7"/>
    </row>
    <row r="90" spans="6:12" ht="15" customHeight="1">
      <c r="F90" s="35">
        <v>68</v>
      </c>
      <c r="G90" s="3"/>
      <c r="H90" s="3"/>
      <c r="I90" s="4"/>
      <c r="J90" s="16"/>
      <c r="K90" s="8"/>
      <c r="L90" s="7"/>
    </row>
    <row r="91" spans="6:12" ht="15" customHeight="1">
      <c r="F91" s="35">
        <v>69</v>
      </c>
      <c r="G91" s="3"/>
      <c r="H91" s="3"/>
      <c r="I91" s="4"/>
      <c r="J91" s="16"/>
      <c r="K91" s="8"/>
      <c r="L91" s="7"/>
    </row>
    <row r="92" spans="6:12" ht="15" customHeight="1">
      <c r="F92" s="35">
        <v>70</v>
      </c>
      <c r="G92" s="3"/>
      <c r="H92" s="3"/>
      <c r="I92" s="4"/>
      <c r="J92" s="16"/>
      <c r="K92" s="8"/>
    </row>
    <row r="93" spans="6:12" ht="15" customHeight="1">
      <c r="F93" s="35">
        <v>71</v>
      </c>
      <c r="G93" s="3"/>
      <c r="H93" s="3"/>
      <c r="I93" s="4"/>
      <c r="J93" s="16"/>
      <c r="K93" s="8"/>
    </row>
    <row r="94" spans="6:12" ht="15" customHeight="1">
      <c r="F94" s="35">
        <v>72</v>
      </c>
      <c r="G94" s="3"/>
      <c r="H94" s="3"/>
      <c r="I94" s="4"/>
      <c r="J94" s="16"/>
      <c r="K94" s="8"/>
    </row>
    <row r="95" spans="6:12" ht="15" customHeight="1">
      <c r="F95" s="35">
        <v>73</v>
      </c>
      <c r="G95" s="3"/>
      <c r="H95" s="3"/>
      <c r="I95" s="4"/>
      <c r="J95" s="16"/>
      <c r="K95" s="8"/>
    </row>
    <row r="96" spans="6:12" ht="15" customHeight="1">
      <c r="F96" s="35">
        <v>74</v>
      </c>
      <c r="G96" s="3"/>
      <c r="H96" s="3"/>
      <c r="I96" s="4"/>
      <c r="J96" s="16"/>
      <c r="K96" s="8"/>
    </row>
    <row r="97" spans="6:11" ht="15" customHeight="1">
      <c r="F97" s="35">
        <v>75</v>
      </c>
      <c r="G97" s="3"/>
      <c r="H97" s="3"/>
      <c r="I97" s="4"/>
      <c r="J97" s="16"/>
      <c r="K97" s="8"/>
    </row>
    <row r="98" spans="6:11" ht="15" customHeight="1">
      <c r="F98" s="35">
        <v>76</v>
      </c>
      <c r="G98" s="3"/>
      <c r="H98" s="3"/>
      <c r="I98" s="4"/>
      <c r="J98" s="16"/>
      <c r="K98" s="8"/>
    </row>
    <row r="99" spans="6:11" ht="15" customHeight="1">
      <c r="F99" s="35">
        <v>77</v>
      </c>
      <c r="G99" s="3"/>
      <c r="H99" s="3"/>
      <c r="I99" s="4"/>
      <c r="J99" s="16"/>
      <c r="K99" s="8"/>
    </row>
    <row r="100" spans="6:11" ht="15" customHeight="1">
      <c r="F100" s="35">
        <v>78</v>
      </c>
      <c r="G100" s="3"/>
      <c r="H100" s="3"/>
      <c r="I100" s="4"/>
      <c r="J100" s="16"/>
      <c r="K100" s="8"/>
    </row>
    <row r="101" spans="6:11" ht="15" customHeight="1">
      <c r="F101" s="35">
        <v>79</v>
      </c>
      <c r="G101" s="3"/>
      <c r="H101" s="3"/>
      <c r="I101" s="4"/>
      <c r="J101" s="16"/>
      <c r="K101" s="8"/>
    </row>
    <row r="102" spans="6:11" ht="15" customHeight="1">
      <c r="F102" s="35">
        <v>80</v>
      </c>
      <c r="G102" s="3"/>
      <c r="H102" s="3"/>
      <c r="I102" s="4"/>
      <c r="J102" s="16"/>
      <c r="K102" s="8"/>
    </row>
    <row r="103" spans="6:11" ht="15" customHeight="1">
      <c r="F103" s="35">
        <v>81</v>
      </c>
      <c r="G103" s="3"/>
      <c r="H103" s="3"/>
      <c r="I103" s="4"/>
      <c r="J103" s="16"/>
      <c r="K103" s="8"/>
    </row>
    <row r="104" spans="6:11" ht="15" customHeight="1">
      <c r="F104" s="35">
        <v>82</v>
      </c>
      <c r="G104" s="3"/>
      <c r="H104" s="3"/>
      <c r="I104" s="4"/>
      <c r="J104" s="16"/>
      <c r="K104" s="8"/>
    </row>
    <row r="105" spans="6:11" ht="15" customHeight="1">
      <c r="F105" s="35">
        <v>83</v>
      </c>
      <c r="G105" s="3"/>
      <c r="H105" s="3"/>
      <c r="I105" s="4"/>
      <c r="J105" s="16"/>
      <c r="K105" s="8"/>
    </row>
    <row r="106" spans="6:11" ht="15" customHeight="1">
      <c r="F106" s="35">
        <v>84</v>
      </c>
      <c r="G106" s="3"/>
      <c r="H106" s="3"/>
      <c r="I106" s="4"/>
      <c r="J106" s="16"/>
      <c r="K106" s="8"/>
    </row>
    <row r="107" spans="6:11" ht="15" customHeight="1">
      <c r="F107" s="35">
        <v>85</v>
      </c>
      <c r="G107" s="3"/>
      <c r="H107" s="3"/>
      <c r="I107" s="4"/>
      <c r="J107" s="16"/>
      <c r="K107" s="8"/>
    </row>
    <row r="108" spans="6:11" ht="15" customHeight="1">
      <c r="F108" s="35">
        <v>86</v>
      </c>
      <c r="G108" s="3"/>
      <c r="H108" s="3"/>
      <c r="I108" s="4"/>
      <c r="J108" s="16"/>
      <c r="K108" s="8"/>
    </row>
    <row r="109" spans="6:11" ht="15" customHeight="1">
      <c r="F109" s="35">
        <v>87</v>
      </c>
      <c r="G109" s="3"/>
      <c r="H109" s="3"/>
      <c r="I109" s="4"/>
      <c r="J109" s="16"/>
      <c r="K109" s="8"/>
    </row>
    <row r="110" spans="6:11" ht="15" customHeight="1">
      <c r="F110" s="35">
        <v>88</v>
      </c>
      <c r="G110" s="3"/>
      <c r="H110" s="3"/>
      <c r="I110" s="4"/>
      <c r="J110" s="16"/>
      <c r="K110" s="8"/>
    </row>
    <row r="111" spans="6:11" ht="15" customHeight="1">
      <c r="F111" s="35">
        <v>89</v>
      </c>
      <c r="G111" s="3"/>
      <c r="H111" s="3"/>
      <c r="I111" s="4"/>
      <c r="J111" s="16"/>
      <c r="K111" s="8"/>
    </row>
    <row r="112" spans="6:11" ht="15" customHeight="1">
      <c r="F112" s="35">
        <v>90</v>
      </c>
      <c r="G112" s="3"/>
      <c r="H112" s="3"/>
      <c r="I112" s="4"/>
      <c r="J112" s="16"/>
      <c r="K112" s="8"/>
    </row>
    <row r="113" spans="6:11" ht="15" customHeight="1">
      <c r="F113" s="35">
        <v>91</v>
      </c>
      <c r="G113" s="3"/>
      <c r="H113" s="3"/>
      <c r="I113" s="4"/>
      <c r="J113" s="16"/>
      <c r="K113" s="8"/>
    </row>
    <row r="114" spans="6:11" ht="15" customHeight="1">
      <c r="F114" s="35">
        <v>92</v>
      </c>
      <c r="G114" s="3"/>
      <c r="H114" s="3"/>
      <c r="I114" s="4"/>
      <c r="J114" s="16"/>
      <c r="K114" s="8"/>
    </row>
    <row r="115" spans="6:11" ht="15" customHeight="1">
      <c r="F115" s="35">
        <v>93</v>
      </c>
      <c r="G115" s="3"/>
      <c r="H115" s="3"/>
      <c r="I115" s="4"/>
      <c r="J115" s="16"/>
      <c r="K115" s="8"/>
    </row>
    <row r="116" spans="6:11" ht="15" customHeight="1">
      <c r="F116" s="35">
        <v>94</v>
      </c>
      <c r="G116" s="3"/>
      <c r="H116" s="3"/>
      <c r="I116" s="4"/>
      <c r="J116" s="16"/>
      <c r="K116" s="8"/>
    </row>
    <row r="117" spans="6:11" ht="15" customHeight="1">
      <c r="F117" s="35">
        <v>95</v>
      </c>
      <c r="G117" s="3"/>
      <c r="H117" s="3"/>
      <c r="I117" s="4"/>
      <c r="J117" s="16"/>
      <c r="K117" s="8"/>
    </row>
    <row r="118" spans="6:11" ht="15" customHeight="1">
      <c r="F118" s="35">
        <v>96</v>
      </c>
      <c r="G118" s="3"/>
      <c r="H118" s="3"/>
      <c r="I118" s="4"/>
      <c r="J118" s="16"/>
      <c r="K118" s="8"/>
    </row>
    <row r="119" spans="6:11" ht="15" customHeight="1">
      <c r="F119" s="35">
        <v>97</v>
      </c>
      <c r="G119" s="3"/>
      <c r="H119" s="3"/>
      <c r="I119" s="4"/>
      <c r="J119" s="16"/>
      <c r="K119" s="8"/>
    </row>
    <row r="120" spans="6:11" ht="15" customHeight="1">
      <c r="F120" s="35">
        <v>98</v>
      </c>
      <c r="G120" s="3"/>
      <c r="H120" s="3"/>
      <c r="I120" s="4"/>
      <c r="J120" s="16"/>
      <c r="K120" s="8"/>
    </row>
    <row r="121" spans="6:11" ht="15" customHeight="1">
      <c r="F121" s="35">
        <v>99</v>
      </c>
      <c r="G121" s="3"/>
      <c r="H121" s="3"/>
      <c r="I121" s="4"/>
      <c r="J121" s="16"/>
      <c r="K121" s="8"/>
    </row>
    <row r="122" spans="6:11" ht="15" customHeight="1">
      <c r="F122" s="14"/>
      <c r="I122" s="2" t="s">
        <v>32</v>
      </c>
      <c r="J122" s="29">
        <f>SUM(J4:J121)</f>
        <v>0</v>
      </c>
    </row>
  </sheetData>
  <autoFilter ref="F22:K22">
    <filterColumn colId="2"/>
  </autoFilter>
  <phoneticPr fontId="1"/>
  <dataValidations count="1">
    <dataValidation type="list" allowBlank="1" showInputMessage="1" showErrorMessage="1" sqref="G5:G19 G23:G121">
      <formula1>$C$11:$C$25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19"/>
  <sheetViews>
    <sheetView workbookViewId="0">
      <selection activeCell="B40" sqref="B40"/>
    </sheetView>
  </sheetViews>
  <sheetFormatPr defaultRowHeight="15" customHeight="1"/>
  <cols>
    <col min="1" max="1" width="4.375" customWidth="1"/>
    <col min="2" max="2" width="6.25" customWidth="1"/>
    <col min="3" max="3" width="15.625" customWidth="1"/>
    <col min="6" max="6" width="15.625" customWidth="1"/>
  </cols>
  <sheetData>
    <row r="1" spans="2:6" ht="15" customHeight="1">
      <c r="B1" s="34" t="s">
        <v>55</v>
      </c>
    </row>
    <row r="2" spans="2:6" ht="15" customHeight="1">
      <c r="B2" s="34" t="s">
        <v>93</v>
      </c>
    </row>
    <row r="3" spans="2:6" ht="15" customHeight="1">
      <c r="B3" t="s">
        <v>53</v>
      </c>
      <c r="E3" t="s">
        <v>54</v>
      </c>
    </row>
    <row r="4" spans="2:6" ht="14.25" customHeight="1">
      <c r="B4" s="1" t="s">
        <v>18</v>
      </c>
      <c r="C4" s="30" t="s">
        <v>19</v>
      </c>
      <c r="E4" s="1" t="s">
        <v>18</v>
      </c>
      <c r="F4" s="30" t="s">
        <v>19</v>
      </c>
    </row>
    <row r="5" spans="2:6" ht="15" customHeight="1">
      <c r="B5" s="35">
        <v>1</v>
      </c>
      <c r="C5" s="4" t="s">
        <v>21</v>
      </c>
      <c r="E5" s="35">
        <v>1</v>
      </c>
      <c r="F5" s="4" t="s">
        <v>111</v>
      </c>
    </row>
    <row r="6" spans="2:6" ht="15" customHeight="1">
      <c r="B6" s="35">
        <v>2</v>
      </c>
      <c r="C6" s="4" t="s">
        <v>28</v>
      </c>
      <c r="E6" s="35">
        <v>2</v>
      </c>
      <c r="F6" s="4" t="s">
        <v>112</v>
      </c>
    </row>
    <row r="7" spans="2:6" ht="15" customHeight="1">
      <c r="B7" s="35">
        <v>3</v>
      </c>
      <c r="C7" s="4" t="s">
        <v>24</v>
      </c>
      <c r="E7" s="35">
        <v>3</v>
      </c>
      <c r="F7" s="4" t="s">
        <v>113</v>
      </c>
    </row>
    <row r="8" spans="2:6" ht="15" customHeight="1">
      <c r="B8" s="35">
        <v>4</v>
      </c>
      <c r="C8" s="4" t="s">
        <v>106</v>
      </c>
      <c r="E8" s="35">
        <v>4</v>
      </c>
      <c r="F8" s="4" t="s">
        <v>114</v>
      </c>
    </row>
    <row r="9" spans="2:6" ht="15" customHeight="1">
      <c r="B9" s="35">
        <v>5</v>
      </c>
      <c r="C9" s="4" t="s">
        <v>25</v>
      </c>
      <c r="E9" s="35">
        <v>5</v>
      </c>
      <c r="F9" s="4" t="s">
        <v>115</v>
      </c>
    </row>
    <row r="10" spans="2:6" ht="15" customHeight="1">
      <c r="B10" s="35">
        <v>6</v>
      </c>
      <c r="C10" s="4" t="s">
        <v>22</v>
      </c>
      <c r="E10" s="35">
        <v>6</v>
      </c>
      <c r="F10" s="4" t="s">
        <v>39</v>
      </c>
    </row>
    <row r="11" spans="2:6" ht="15" customHeight="1">
      <c r="B11" s="35">
        <v>7</v>
      </c>
      <c r="C11" s="4" t="s">
        <v>26</v>
      </c>
      <c r="E11" s="35">
        <v>7</v>
      </c>
      <c r="F11" s="4" t="s">
        <v>40</v>
      </c>
    </row>
    <row r="12" spans="2:6" ht="15" customHeight="1">
      <c r="B12" s="35">
        <v>8</v>
      </c>
      <c r="C12" s="4" t="s">
        <v>110</v>
      </c>
      <c r="E12" s="35">
        <v>8</v>
      </c>
      <c r="F12" s="4" t="s">
        <v>41</v>
      </c>
    </row>
    <row r="13" spans="2:6" ht="15" customHeight="1">
      <c r="B13" s="35">
        <v>9</v>
      </c>
      <c r="C13" s="4" t="s">
        <v>23</v>
      </c>
      <c r="E13" s="35">
        <v>9</v>
      </c>
      <c r="F13" s="4" t="s">
        <v>42</v>
      </c>
    </row>
    <row r="14" spans="2:6" ht="15" customHeight="1">
      <c r="B14" s="35">
        <v>10</v>
      </c>
      <c r="C14" s="4" t="s">
        <v>27</v>
      </c>
      <c r="E14" s="35">
        <v>10</v>
      </c>
      <c r="F14" s="4" t="s">
        <v>43</v>
      </c>
    </row>
    <row r="15" spans="2:6" ht="15" customHeight="1">
      <c r="B15" s="35">
        <v>11</v>
      </c>
      <c r="C15" s="4" t="s">
        <v>101</v>
      </c>
    </row>
    <row r="16" spans="2:6" ht="15" customHeight="1">
      <c r="B16" s="35">
        <v>12</v>
      </c>
      <c r="C16" s="4" t="s">
        <v>103</v>
      </c>
    </row>
    <row r="17" spans="2:3" ht="15" customHeight="1">
      <c r="B17" s="35">
        <v>13</v>
      </c>
      <c r="C17" s="4" t="s">
        <v>108</v>
      </c>
    </row>
    <row r="18" spans="2:3" ht="15" customHeight="1">
      <c r="B18" s="35">
        <v>14</v>
      </c>
      <c r="C18" s="4" t="s">
        <v>104</v>
      </c>
    </row>
    <row r="19" spans="2:3" ht="15" customHeight="1">
      <c r="B19" s="35">
        <v>15</v>
      </c>
      <c r="C19" s="4" t="s">
        <v>107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S14" sqref="S14"/>
    </sheetView>
  </sheetViews>
  <sheetFormatPr defaultRowHeight="13.5"/>
  <sheetData/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2"/>
  <sheetViews>
    <sheetView tabSelected="1" workbookViewId="0">
      <selection activeCell="O8" sqref="O8"/>
    </sheetView>
  </sheetViews>
  <sheetFormatPr defaultRowHeight="15" customHeight="1"/>
  <cols>
    <col min="1" max="1" width="1.875" style="7" customWidth="1"/>
    <col min="2" max="2" width="5.625" style="14" customWidth="1"/>
    <col min="3" max="3" width="12.625" style="7" customWidth="1"/>
    <col min="4" max="4" width="13.625" style="7" customWidth="1"/>
    <col min="5" max="6" width="3.625" style="7" customWidth="1"/>
    <col min="7" max="7" width="12.625" style="14" customWidth="1"/>
    <col min="8" max="8" width="8.25" style="11" customWidth="1"/>
    <col min="9" max="9" width="17.125" style="7" bestFit="1" customWidth="1"/>
    <col min="10" max="10" width="13.625" style="7" customWidth="1"/>
    <col min="11" max="11" width="28" style="7" customWidth="1"/>
    <col min="12" max="13" width="5.625" style="14" customWidth="1"/>
    <col min="14" max="14" width="10.875" style="7" bestFit="1" customWidth="1"/>
    <col min="15" max="15" width="13.625" style="7" customWidth="1"/>
    <col min="16" max="16" width="4" style="7" customWidth="1"/>
    <col min="17" max="16384" width="9" style="7"/>
  </cols>
  <sheetData>
    <row r="1" spans="1:16" ht="15" customHeight="1">
      <c r="A1" s="22"/>
      <c r="B1" s="22" t="s">
        <v>81</v>
      </c>
      <c r="C1" s="23"/>
      <c r="D1" s="23"/>
      <c r="E1" s="24"/>
      <c r="F1" s="24"/>
      <c r="G1" s="26"/>
      <c r="H1" s="25"/>
      <c r="I1" s="27"/>
      <c r="J1" s="27"/>
      <c r="K1" s="27"/>
      <c r="L1" s="28"/>
      <c r="M1" s="28"/>
      <c r="N1" s="27"/>
      <c r="O1" s="27"/>
      <c r="P1" s="27"/>
    </row>
    <row r="3" spans="1:16" ht="15" customHeight="1">
      <c r="B3" s="15" t="s">
        <v>33</v>
      </c>
      <c r="C3" s="15"/>
      <c r="D3" s="12"/>
      <c r="F3" s="15" t="s">
        <v>48</v>
      </c>
      <c r="H3" s="15"/>
      <c r="K3" s="11"/>
      <c r="M3" s="15" t="s">
        <v>38</v>
      </c>
      <c r="N3" s="15"/>
      <c r="O3" s="12"/>
    </row>
    <row r="4" spans="1:16" ht="15" customHeight="1">
      <c r="B4" s="1" t="s">
        <v>31</v>
      </c>
      <c r="C4" s="2" t="s">
        <v>19</v>
      </c>
      <c r="D4" s="13" t="s">
        <v>16</v>
      </c>
      <c r="F4" s="1" t="s">
        <v>18</v>
      </c>
      <c r="G4" s="1" t="s">
        <v>19</v>
      </c>
      <c r="H4" s="1" t="s">
        <v>50</v>
      </c>
      <c r="I4" s="1" t="s">
        <v>15</v>
      </c>
      <c r="J4" s="1" t="s">
        <v>16</v>
      </c>
      <c r="K4" s="9" t="s">
        <v>17</v>
      </c>
      <c r="M4" s="1" t="s">
        <v>31</v>
      </c>
      <c r="N4" s="2" t="s">
        <v>19</v>
      </c>
      <c r="O4" s="13" t="s">
        <v>16</v>
      </c>
    </row>
    <row r="5" spans="1:16" ht="15" customHeight="1">
      <c r="B5" s="35">
        <v>1</v>
      </c>
      <c r="C5" s="33" t="s">
        <v>45</v>
      </c>
      <c r="D5" s="31">
        <f>O15</f>
        <v>430000</v>
      </c>
      <c r="F5" s="40">
        <v>1</v>
      </c>
      <c r="G5" s="3" t="s">
        <v>59</v>
      </c>
      <c r="H5" s="3" t="s">
        <v>94</v>
      </c>
      <c r="I5" s="4" t="s">
        <v>12</v>
      </c>
      <c r="J5" s="19">
        <v>80000</v>
      </c>
      <c r="K5" s="8"/>
      <c r="L5" s="6"/>
      <c r="M5" s="40">
        <v>1</v>
      </c>
      <c r="N5" s="33" t="str">
        <f>設定用!F5</f>
        <v>基本給料(夫)</v>
      </c>
      <c r="O5" s="19">
        <v>300000</v>
      </c>
    </row>
    <row r="6" spans="1:16" ht="15" customHeight="1">
      <c r="B6" s="35">
        <v>2</v>
      </c>
      <c r="C6" s="33" t="s">
        <v>29</v>
      </c>
      <c r="D6" s="31">
        <f>D26</f>
        <v>176060</v>
      </c>
      <c r="F6" s="40">
        <v>2</v>
      </c>
      <c r="G6" s="3" t="s">
        <v>105</v>
      </c>
      <c r="H6" s="3" t="s">
        <v>94</v>
      </c>
      <c r="I6" s="4" t="s">
        <v>14</v>
      </c>
      <c r="J6" s="5">
        <v>3000</v>
      </c>
      <c r="K6" s="8"/>
      <c r="L6" s="6"/>
      <c r="M6" s="40">
        <v>2</v>
      </c>
      <c r="N6" s="33" t="str">
        <f>設定用!F6</f>
        <v>残業(夫)</v>
      </c>
      <c r="O6" s="19">
        <v>50000</v>
      </c>
    </row>
    <row r="7" spans="1:16" ht="15" customHeight="1">
      <c r="C7" s="20" t="s">
        <v>47</v>
      </c>
      <c r="D7" s="31">
        <f>D5-D6</f>
        <v>253940</v>
      </c>
      <c r="F7" s="40">
        <v>3</v>
      </c>
      <c r="G7" s="3" t="s">
        <v>105</v>
      </c>
      <c r="H7" s="3" t="s">
        <v>94</v>
      </c>
      <c r="I7" s="4" t="s">
        <v>13</v>
      </c>
      <c r="J7" s="19">
        <v>10000</v>
      </c>
      <c r="K7" s="8"/>
      <c r="M7" s="40">
        <v>3</v>
      </c>
      <c r="N7" s="33" t="str">
        <f>設定用!F7</f>
        <v>パート収入(妻)</v>
      </c>
      <c r="O7" s="19">
        <v>80000</v>
      </c>
    </row>
    <row r="8" spans="1:16" ht="15" customHeight="1">
      <c r="C8" s="14"/>
      <c r="D8" s="14"/>
      <c r="F8" s="40">
        <v>4</v>
      </c>
      <c r="G8" s="3" t="s">
        <v>63</v>
      </c>
      <c r="H8" s="3" t="s">
        <v>94</v>
      </c>
      <c r="I8" s="4" t="s">
        <v>62</v>
      </c>
      <c r="J8" s="19">
        <v>2500</v>
      </c>
      <c r="K8" s="8"/>
      <c r="M8" s="40">
        <v>4</v>
      </c>
      <c r="N8" s="33" t="str">
        <f>設定用!F8</f>
        <v>利子</v>
      </c>
      <c r="O8" s="19">
        <v>0</v>
      </c>
    </row>
    <row r="9" spans="1:16" ht="15" customHeight="1">
      <c r="B9" s="10" t="s">
        <v>30</v>
      </c>
      <c r="C9" s="10"/>
      <c r="D9" s="12"/>
      <c r="F9" s="40">
        <v>5</v>
      </c>
      <c r="G9" s="3" t="s">
        <v>63</v>
      </c>
      <c r="H9" s="3" t="s">
        <v>94</v>
      </c>
      <c r="I9" s="4" t="s">
        <v>64</v>
      </c>
      <c r="J9" s="19">
        <v>5000</v>
      </c>
      <c r="K9" s="8"/>
      <c r="M9" s="40">
        <v>5</v>
      </c>
      <c r="N9" s="33" t="str">
        <f>設定用!F9</f>
        <v>投資</v>
      </c>
      <c r="O9" s="19">
        <v>0</v>
      </c>
    </row>
    <row r="10" spans="1:16" ht="15" customHeight="1">
      <c r="B10" s="1" t="s">
        <v>18</v>
      </c>
      <c r="C10" s="13" t="s">
        <v>19</v>
      </c>
      <c r="D10" s="13" t="s">
        <v>16</v>
      </c>
      <c r="F10" s="40">
        <v>6</v>
      </c>
      <c r="G10" s="3" t="s">
        <v>63</v>
      </c>
      <c r="H10" s="3" t="s">
        <v>94</v>
      </c>
      <c r="I10" s="4" t="s">
        <v>65</v>
      </c>
      <c r="J10" s="19">
        <v>5000</v>
      </c>
      <c r="K10" s="8"/>
      <c r="L10" s="6"/>
      <c r="M10" s="40">
        <v>6</v>
      </c>
      <c r="N10" s="33" t="str">
        <f>設定用!F10</f>
        <v>その他1</v>
      </c>
      <c r="O10" s="19">
        <v>0</v>
      </c>
    </row>
    <row r="11" spans="1:16" ht="15" customHeight="1">
      <c r="B11" s="40">
        <v>1</v>
      </c>
      <c r="C11" s="33" t="str">
        <f>設定用!C5</f>
        <v>食費</v>
      </c>
      <c r="D11" s="32">
        <f t="shared" ref="D11:D25" si="0">SUMIF($G$5:$G$121,C11,$J$5:$J$121)</f>
        <v>19800</v>
      </c>
      <c r="F11" s="40">
        <v>7</v>
      </c>
      <c r="G11" s="3" t="s">
        <v>76</v>
      </c>
      <c r="H11" s="3" t="s">
        <v>94</v>
      </c>
      <c r="I11" s="4" t="s">
        <v>66</v>
      </c>
      <c r="J11" s="5">
        <v>6000</v>
      </c>
      <c r="K11" s="8"/>
      <c r="L11" s="6"/>
      <c r="M11" s="40">
        <v>7</v>
      </c>
      <c r="N11" s="33" t="str">
        <f>設定用!F11</f>
        <v>その他2</v>
      </c>
      <c r="O11" s="19">
        <v>0</v>
      </c>
    </row>
    <row r="12" spans="1:16" ht="15" customHeight="1">
      <c r="B12" s="40">
        <v>2</v>
      </c>
      <c r="C12" s="33" t="str">
        <f>設定用!C6</f>
        <v>住居費</v>
      </c>
      <c r="D12" s="32">
        <f t="shared" si="0"/>
        <v>80000</v>
      </c>
      <c r="F12" s="40">
        <v>8</v>
      </c>
      <c r="G12" s="3" t="s">
        <v>63</v>
      </c>
      <c r="H12" s="3" t="s">
        <v>94</v>
      </c>
      <c r="I12" s="4" t="s">
        <v>75</v>
      </c>
      <c r="J12" s="5">
        <v>2500</v>
      </c>
      <c r="K12" s="8"/>
      <c r="L12" s="6"/>
      <c r="M12" s="40">
        <v>8</v>
      </c>
      <c r="N12" s="33" t="str">
        <f>設定用!F12</f>
        <v>その他3</v>
      </c>
      <c r="O12" s="19">
        <v>0</v>
      </c>
    </row>
    <row r="13" spans="1:16" ht="15" customHeight="1">
      <c r="B13" s="40">
        <v>3</v>
      </c>
      <c r="C13" s="33" t="str">
        <f>設定用!C7</f>
        <v>通信費</v>
      </c>
      <c r="D13" s="32">
        <f t="shared" si="0"/>
        <v>15000</v>
      </c>
      <c r="F13" s="40">
        <v>9</v>
      </c>
      <c r="G13" s="3"/>
      <c r="H13" s="3"/>
      <c r="I13" s="4"/>
      <c r="J13" s="5"/>
      <c r="K13" s="8"/>
      <c r="L13" s="6"/>
      <c r="M13" s="40">
        <v>9</v>
      </c>
      <c r="N13" s="33" t="str">
        <f>設定用!F13</f>
        <v>その他4</v>
      </c>
      <c r="O13" s="19">
        <v>0</v>
      </c>
    </row>
    <row r="14" spans="1:16" ht="15" customHeight="1">
      <c r="B14" s="40">
        <v>4</v>
      </c>
      <c r="C14" s="33" t="str">
        <f>設定用!C8</f>
        <v>水道光熱費</v>
      </c>
      <c r="D14" s="32">
        <f t="shared" si="0"/>
        <v>13000</v>
      </c>
      <c r="F14" s="40">
        <v>10</v>
      </c>
      <c r="G14" s="3"/>
      <c r="H14" s="3"/>
      <c r="I14" s="4"/>
      <c r="J14" s="5"/>
      <c r="K14" s="8"/>
      <c r="L14" s="6"/>
      <c r="M14" s="40">
        <v>10</v>
      </c>
      <c r="N14" s="33" t="str">
        <f>設定用!F14</f>
        <v>その他5</v>
      </c>
      <c r="O14" s="19">
        <v>0</v>
      </c>
    </row>
    <row r="15" spans="1:16" ht="15" customHeight="1">
      <c r="B15" s="40">
        <v>5</v>
      </c>
      <c r="C15" s="33" t="str">
        <f>設定用!C9</f>
        <v>保険費</v>
      </c>
      <c r="D15" s="32">
        <f t="shared" si="0"/>
        <v>6000</v>
      </c>
      <c r="F15" s="40">
        <v>11</v>
      </c>
      <c r="G15" s="3"/>
      <c r="H15" s="3"/>
      <c r="I15" s="4"/>
      <c r="J15" s="5"/>
      <c r="K15" s="8"/>
      <c r="L15" s="6"/>
      <c r="N15" s="20" t="s">
        <v>44</v>
      </c>
      <c r="O15" s="21">
        <f>SUM(O5:O14)</f>
        <v>430000</v>
      </c>
    </row>
    <row r="16" spans="1:16" ht="15" customHeight="1">
      <c r="B16" s="40">
        <v>6</v>
      </c>
      <c r="C16" s="33" t="str">
        <f>設定用!C10</f>
        <v>医療費</v>
      </c>
      <c r="D16" s="32">
        <f t="shared" si="0"/>
        <v>6560</v>
      </c>
      <c r="F16" s="40">
        <v>12</v>
      </c>
      <c r="G16" s="3"/>
      <c r="H16" s="3"/>
      <c r="I16" s="4"/>
      <c r="J16" s="5"/>
      <c r="K16" s="8"/>
      <c r="L16" s="6"/>
      <c r="M16" s="45" t="s">
        <v>99</v>
      </c>
      <c r="N16" s="12"/>
      <c r="O16" s="12"/>
    </row>
    <row r="17" spans="2:15" ht="15" customHeight="1">
      <c r="B17" s="40">
        <v>7</v>
      </c>
      <c r="C17" s="33" t="str">
        <f>設定用!C11</f>
        <v>被服費</v>
      </c>
      <c r="D17" s="32">
        <f t="shared" si="0"/>
        <v>10500</v>
      </c>
      <c r="F17" s="40">
        <v>13</v>
      </c>
      <c r="G17" s="3"/>
      <c r="H17" s="3"/>
      <c r="I17" s="4"/>
      <c r="J17" s="5"/>
      <c r="K17" s="8"/>
      <c r="L17" s="6"/>
      <c r="N17" s="12"/>
      <c r="O17" s="12"/>
    </row>
    <row r="18" spans="2:15" ht="15" customHeight="1">
      <c r="B18" s="40">
        <v>8</v>
      </c>
      <c r="C18" s="33" t="str">
        <f>設定用!C12</f>
        <v>交通費</v>
      </c>
      <c r="D18" s="32">
        <f t="shared" si="0"/>
        <v>6200</v>
      </c>
      <c r="F18" s="40">
        <v>14</v>
      </c>
      <c r="G18" s="3"/>
      <c r="H18" s="3"/>
      <c r="I18" s="4"/>
      <c r="J18" s="5"/>
      <c r="K18" s="8"/>
      <c r="L18" s="6"/>
      <c r="N18" s="12"/>
      <c r="O18" s="12"/>
    </row>
    <row r="19" spans="2:15" ht="15" customHeight="1">
      <c r="B19" s="40">
        <v>9</v>
      </c>
      <c r="C19" s="33" t="str">
        <f>設定用!C13</f>
        <v>雑費</v>
      </c>
      <c r="D19" s="32">
        <f t="shared" si="0"/>
        <v>4400</v>
      </c>
      <c r="F19" s="40">
        <v>15</v>
      </c>
      <c r="G19" s="3"/>
      <c r="H19" s="3"/>
      <c r="I19" s="4"/>
      <c r="J19" s="5"/>
      <c r="K19" s="8"/>
      <c r="L19" s="6"/>
      <c r="N19" s="12"/>
      <c r="O19" s="12"/>
    </row>
    <row r="20" spans="2:15" ht="15" customHeight="1">
      <c r="B20" s="40">
        <v>10</v>
      </c>
      <c r="C20" s="33" t="str">
        <f>設定用!C14</f>
        <v>娯楽費</v>
      </c>
      <c r="D20" s="32">
        <f t="shared" si="0"/>
        <v>11000</v>
      </c>
      <c r="H20" s="15"/>
      <c r="I20" s="11"/>
      <c r="K20" s="11"/>
      <c r="N20" s="12"/>
      <c r="O20" s="12"/>
    </row>
    <row r="21" spans="2:15" ht="15" customHeight="1">
      <c r="B21" s="40">
        <v>11</v>
      </c>
      <c r="C21" s="33" t="str">
        <f>設定用!C15</f>
        <v>交際費</v>
      </c>
      <c r="D21" s="32">
        <f t="shared" si="0"/>
        <v>3600</v>
      </c>
      <c r="F21" s="15" t="s">
        <v>49</v>
      </c>
      <c r="H21" s="15"/>
      <c r="K21" s="11"/>
      <c r="N21" s="12"/>
      <c r="O21" s="12"/>
    </row>
    <row r="22" spans="2:15" ht="15" customHeight="1">
      <c r="B22" s="40">
        <v>12</v>
      </c>
      <c r="C22" s="33" t="str">
        <f>設定用!C16</f>
        <v>美容費</v>
      </c>
      <c r="D22" s="32">
        <f t="shared" si="0"/>
        <v>0</v>
      </c>
      <c r="F22" s="1" t="s">
        <v>36</v>
      </c>
      <c r="G22" s="1" t="s">
        <v>19</v>
      </c>
      <c r="H22" s="1" t="s">
        <v>35</v>
      </c>
      <c r="I22" s="1" t="s">
        <v>15</v>
      </c>
      <c r="J22" s="1" t="s">
        <v>16</v>
      </c>
      <c r="K22" s="9" t="s">
        <v>17</v>
      </c>
      <c r="L22" s="7"/>
      <c r="N22" s="12"/>
      <c r="O22" s="12"/>
    </row>
    <row r="23" spans="2:15" ht="15" customHeight="1">
      <c r="B23" s="40">
        <v>13</v>
      </c>
      <c r="C23" s="33" t="str">
        <f>設定用!C17</f>
        <v>学費</v>
      </c>
      <c r="D23" s="32">
        <f t="shared" si="0"/>
        <v>0</v>
      </c>
      <c r="F23" s="35">
        <v>1</v>
      </c>
      <c r="G23" s="3" t="s">
        <v>67</v>
      </c>
      <c r="H23" s="3" t="s">
        <v>94</v>
      </c>
      <c r="I23" s="4" t="s">
        <v>68</v>
      </c>
      <c r="J23" s="16">
        <v>1000</v>
      </c>
      <c r="K23" s="8"/>
      <c r="L23" s="7"/>
      <c r="N23" s="12"/>
      <c r="O23" s="12"/>
    </row>
    <row r="24" spans="2:15" ht="15" customHeight="1">
      <c r="B24" s="40">
        <v>14</v>
      </c>
      <c r="C24" s="33" t="str">
        <f>設定用!C18</f>
        <v>税金</v>
      </c>
      <c r="D24" s="32">
        <f t="shared" si="0"/>
        <v>0</v>
      </c>
      <c r="F24" s="35">
        <v>2</v>
      </c>
      <c r="G24" s="3" t="s">
        <v>67</v>
      </c>
      <c r="H24" s="3" t="s">
        <v>94</v>
      </c>
      <c r="I24" s="4" t="s">
        <v>68</v>
      </c>
      <c r="J24" s="16">
        <v>5000</v>
      </c>
      <c r="K24" s="8"/>
      <c r="L24" s="7"/>
      <c r="N24" s="12"/>
      <c r="O24" s="12"/>
    </row>
    <row r="25" spans="2:15" ht="15" customHeight="1">
      <c r="B25" s="40">
        <v>15</v>
      </c>
      <c r="C25" s="33" t="str">
        <f>設定用!C19</f>
        <v>その他</v>
      </c>
      <c r="D25" s="32">
        <f t="shared" si="0"/>
        <v>0</v>
      </c>
      <c r="F25" s="35">
        <v>3</v>
      </c>
      <c r="G25" s="3" t="s">
        <v>70</v>
      </c>
      <c r="H25" s="3" t="s">
        <v>94</v>
      </c>
      <c r="I25" s="19" t="s">
        <v>69</v>
      </c>
      <c r="J25" s="19">
        <v>900</v>
      </c>
      <c r="K25" s="8"/>
      <c r="L25" s="7"/>
      <c r="N25" s="12"/>
      <c r="O25" s="12"/>
    </row>
    <row r="26" spans="2:15" ht="15" customHeight="1">
      <c r="B26" s="10"/>
      <c r="C26" s="2" t="s">
        <v>46</v>
      </c>
      <c r="D26" s="32">
        <f>SUM(D11:D25)</f>
        <v>176060</v>
      </c>
      <c r="F26" s="35">
        <v>4</v>
      </c>
      <c r="G26" s="3" t="s">
        <v>72</v>
      </c>
      <c r="H26" s="3" t="s">
        <v>94</v>
      </c>
      <c r="I26" s="19" t="s">
        <v>71</v>
      </c>
      <c r="J26" s="19">
        <v>1000</v>
      </c>
      <c r="K26" s="8"/>
      <c r="L26" s="7"/>
      <c r="N26" s="12"/>
      <c r="O26" s="12"/>
    </row>
    <row r="27" spans="2:15" ht="15" customHeight="1">
      <c r="B27" s="45" t="s">
        <v>99</v>
      </c>
      <c r="F27" s="35">
        <v>5</v>
      </c>
      <c r="G27" s="3" t="s">
        <v>72</v>
      </c>
      <c r="H27" s="3" t="s">
        <v>94</v>
      </c>
      <c r="I27" s="19" t="s">
        <v>73</v>
      </c>
      <c r="J27" s="19">
        <v>10000</v>
      </c>
      <c r="K27" s="8"/>
      <c r="L27" s="7"/>
      <c r="N27" s="12"/>
      <c r="O27" s="12"/>
    </row>
    <row r="28" spans="2:15" ht="15" customHeight="1">
      <c r="B28" s="10"/>
      <c r="F28" s="35">
        <v>6</v>
      </c>
      <c r="G28" s="3" t="s">
        <v>74</v>
      </c>
      <c r="H28" s="3" t="s">
        <v>94</v>
      </c>
      <c r="I28" s="18" t="s">
        <v>20</v>
      </c>
      <c r="J28" s="19">
        <v>6560</v>
      </c>
      <c r="K28" s="8"/>
      <c r="L28" s="7"/>
      <c r="N28" s="12"/>
      <c r="O28" s="12"/>
    </row>
    <row r="29" spans="2:15" ht="15" customHeight="1">
      <c r="B29" s="10"/>
      <c r="F29" s="35">
        <v>7</v>
      </c>
      <c r="G29" s="3" t="s">
        <v>70</v>
      </c>
      <c r="H29" s="3" t="s">
        <v>94</v>
      </c>
      <c r="I29" s="18" t="s">
        <v>77</v>
      </c>
      <c r="J29" s="19">
        <v>2000</v>
      </c>
      <c r="K29" s="19"/>
      <c r="L29" s="7"/>
      <c r="N29" s="12"/>
      <c r="O29" s="12"/>
    </row>
    <row r="30" spans="2:15" ht="15" customHeight="1">
      <c r="B30" s="10"/>
      <c r="F30" s="35">
        <v>8</v>
      </c>
      <c r="G30" s="3" t="s">
        <v>67</v>
      </c>
      <c r="H30" s="3" t="s">
        <v>94</v>
      </c>
      <c r="I30" s="4" t="s">
        <v>68</v>
      </c>
      <c r="J30" s="19">
        <v>5600</v>
      </c>
      <c r="K30" s="19"/>
      <c r="L30" s="7"/>
      <c r="N30" s="12"/>
      <c r="O30" s="12"/>
    </row>
    <row r="31" spans="2:15" ht="15" customHeight="1">
      <c r="B31" s="10"/>
      <c r="F31" s="35">
        <v>9</v>
      </c>
      <c r="G31" s="3" t="s">
        <v>78</v>
      </c>
      <c r="H31" s="3" t="s">
        <v>94</v>
      </c>
      <c r="I31" s="18" t="s">
        <v>79</v>
      </c>
      <c r="J31" s="19">
        <v>500</v>
      </c>
      <c r="K31" s="19"/>
      <c r="L31" s="7"/>
      <c r="N31" s="12"/>
      <c r="O31" s="12"/>
    </row>
    <row r="32" spans="2:15" ht="15" customHeight="1">
      <c r="B32" s="10"/>
      <c r="F32" s="35">
        <v>10</v>
      </c>
      <c r="G32" s="3" t="s">
        <v>78</v>
      </c>
      <c r="H32" s="3" t="s">
        <v>94</v>
      </c>
      <c r="I32" s="18" t="s">
        <v>80</v>
      </c>
      <c r="J32" s="19">
        <v>10000</v>
      </c>
      <c r="K32" s="19"/>
      <c r="L32" s="7"/>
      <c r="N32" s="12"/>
      <c r="O32" s="12"/>
    </row>
    <row r="33" spans="2:15" ht="15" customHeight="1">
      <c r="B33" s="10"/>
      <c r="F33" s="35">
        <v>11</v>
      </c>
      <c r="G33" s="3" t="s">
        <v>67</v>
      </c>
      <c r="H33" s="3" t="s">
        <v>94</v>
      </c>
      <c r="I33" s="4" t="s">
        <v>68</v>
      </c>
      <c r="J33" s="19">
        <v>5000</v>
      </c>
      <c r="K33" s="19"/>
      <c r="L33" s="7"/>
      <c r="N33" s="12"/>
      <c r="O33" s="12"/>
    </row>
    <row r="34" spans="2:15" ht="15" customHeight="1">
      <c r="B34" s="10"/>
      <c r="F34" s="35">
        <v>12</v>
      </c>
      <c r="G34" s="3" t="s">
        <v>70</v>
      </c>
      <c r="H34" s="3" t="s">
        <v>94</v>
      </c>
      <c r="I34" s="18" t="s">
        <v>77</v>
      </c>
      <c r="J34" s="19">
        <v>1000</v>
      </c>
      <c r="K34" s="19"/>
      <c r="L34" s="7"/>
      <c r="N34" s="12"/>
      <c r="O34" s="12"/>
    </row>
    <row r="35" spans="2:15" ht="15" customHeight="1">
      <c r="B35" s="10"/>
      <c r="F35" s="35">
        <v>13</v>
      </c>
      <c r="G35" s="3" t="s">
        <v>70</v>
      </c>
      <c r="H35" s="3" t="s">
        <v>94</v>
      </c>
      <c r="I35" s="18" t="s">
        <v>95</v>
      </c>
      <c r="J35" s="19">
        <v>500</v>
      </c>
      <c r="K35" s="19"/>
      <c r="L35" s="7"/>
      <c r="N35" s="12"/>
      <c r="O35" s="12"/>
    </row>
    <row r="36" spans="2:15" ht="15" customHeight="1">
      <c r="C36" s="14"/>
      <c r="D36" s="14"/>
      <c r="F36" s="35">
        <v>14</v>
      </c>
      <c r="G36" s="3" t="s">
        <v>109</v>
      </c>
      <c r="H36" s="3" t="s">
        <v>94</v>
      </c>
      <c r="I36" s="18" t="s">
        <v>96</v>
      </c>
      <c r="J36" s="19">
        <v>5000</v>
      </c>
      <c r="K36" s="19"/>
      <c r="L36" s="7"/>
      <c r="N36" s="12"/>
      <c r="O36" s="12"/>
    </row>
    <row r="37" spans="2:15" ht="15" customHeight="1">
      <c r="C37" s="14"/>
      <c r="D37" s="14"/>
      <c r="F37" s="35">
        <v>15</v>
      </c>
      <c r="G37" s="3" t="s">
        <v>109</v>
      </c>
      <c r="H37" s="3" t="s">
        <v>94</v>
      </c>
      <c r="I37" s="18" t="s">
        <v>97</v>
      </c>
      <c r="J37" s="19">
        <v>1200</v>
      </c>
      <c r="K37" s="19" t="s">
        <v>98</v>
      </c>
      <c r="L37" s="7"/>
      <c r="N37" s="14"/>
      <c r="O37" s="14"/>
    </row>
    <row r="38" spans="2:15" ht="15" customHeight="1">
      <c r="C38" s="14"/>
      <c r="D38" s="14"/>
      <c r="F38" s="35">
        <v>16</v>
      </c>
      <c r="G38" s="3" t="s">
        <v>67</v>
      </c>
      <c r="H38" s="3" t="s">
        <v>94</v>
      </c>
      <c r="I38" s="4" t="s">
        <v>68</v>
      </c>
      <c r="J38" s="19">
        <v>3200</v>
      </c>
      <c r="K38" s="19"/>
      <c r="L38" s="7"/>
      <c r="N38" s="14"/>
      <c r="O38" s="14"/>
    </row>
    <row r="39" spans="2:15" ht="15" customHeight="1">
      <c r="C39" s="14"/>
      <c r="D39" s="14"/>
      <c r="F39" s="35">
        <v>17</v>
      </c>
      <c r="G39" s="3" t="s">
        <v>100</v>
      </c>
      <c r="H39" s="3" t="s">
        <v>94</v>
      </c>
      <c r="I39" s="18" t="s">
        <v>102</v>
      </c>
      <c r="J39" s="19">
        <v>3600</v>
      </c>
      <c r="K39" s="19"/>
      <c r="L39" s="7"/>
      <c r="N39" s="14"/>
      <c r="O39" s="14"/>
    </row>
    <row r="40" spans="2:15" ht="15" customHeight="1">
      <c r="C40" s="14"/>
      <c r="D40" s="14"/>
      <c r="F40" s="35">
        <v>18</v>
      </c>
      <c r="G40" s="3"/>
      <c r="H40" s="17"/>
      <c r="I40" s="18"/>
      <c r="J40" s="19"/>
      <c r="K40" s="19"/>
      <c r="L40" s="7"/>
      <c r="N40" s="14"/>
      <c r="O40" s="14"/>
    </row>
    <row r="41" spans="2:15" ht="15" customHeight="1">
      <c r="C41" s="14"/>
      <c r="D41" s="14"/>
      <c r="F41" s="35">
        <v>19</v>
      </c>
      <c r="G41" s="3"/>
      <c r="H41" s="17"/>
      <c r="I41" s="18"/>
      <c r="J41" s="19"/>
      <c r="K41" s="19"/>
      <c r="L41" s="7"/>
      <c r="N41" s="14"/>
      <c r="O41" s="14"/>
    </row>
    <row r="42" spans="2:15" ht="15" customHeight="1">
      <c r="C42" s="14"/>
      <c r="D42" s="14"/>
      <c r="F42" s="35">
        <v>20</v>
      </c>
      <c r="G42" s="3"/>
      <c r="H42" s="17"/>
      <c r="I42" s="18"/>
      <c r="J42" s="19"/>
      <c r="K42" s="19"/>
      <c r="L42" s="7"/>
      <c r="N42" s="14"/>
      <c r="O42" s="14"/>
    </row>
    <row r="43" spans="2:15" ht="15" customHeight="1">
      <c r="C43" s="14"/>
      <c r="D43" s="14"/>
      <c r="F43" s="35">
        <v>21</v>
      </c>
      <c r="G43" s="3"/>
      <c r="H43" s="17"/>
      <c r="I43" s="18"/>
      <c r="J43" s="19"/>
      <c r="K43" s="19"/>
      <c r="L43" s="7"/>
      <c r="N43" s="14"/>
      <c r="O43" s="14"/>
    </row>
    <row r="44" spans="2:15" ht="15" customHeight="1">
      <c r="C44" s="14"/>
      <c r="D44" s="14"/>
      <c r="F44" s="35">
        <v>22</v>
      </c>
      <c r="G44" s="3"/>
      <c r="H44" s="17"/>
      <c r="I44" s="18"/>
      <c r="J44" s="19"/>
      <c r="K44" s="19"/>
      <c r="L44" s="7"/>
      <c r="N44" s="14"/>
      <c r="O44" s="14"/>
    </row>
    <row r="45" spans="2:15" ht="15" customHeight="1">
      <c r="F45" s="35">
        <v>23</v>
      </c>
      <c r="G45" s="3"/>
      <c r="H45" s="17"/>
      <c r="I45" s="18"/>
      <c r="J45" s="19"/>
      <c r="K45" s="19"/>
      <c r="L45" s="7"/>
    </row>
    <row r="46" spans="2:15" ht="15" customHeight="1">
      <c r="F46" s="35">
        <v>24</v>
      </c>
      <c r="G46" s="3"/>
      <c r="H46" s="17"/>
      <c r="I46" s="18"/>
      <c r="J46" s="19"/>
      <c r="K46" s="19"/>
      <c r="L46" s="7"/>
    </row>
    <row r="47" spans="2:15" ht="15" customHeight="1">
      <c r="F47" s="35">
        <v>25</v>
      </c>
      <c r="G47" s="3"/>
      <c r="H47" s="17"/>
      <c r="I47" s="18"/>
      <c r="J47" s="19"/>
      <c r="K47" s="19"/>
      <c r="L47" s="7"/>
    </row>
    <row r="48" spans="2:15" ht="15" customHeight="1">
      <c r="F48" s="35">
        <v>26</v>
      </c>
      <c r="G48" s="3"/>
      <c r="H48" s="17"/>
      <c r="I48" s="18"/>
      <c r="J48" s="19"/>
      <c r="K48" s="19"/>
      <c r="L48" s="7"/>
    </row>
    <row r="49" spans="6:12" ht="15" customHeight="1">
      <c r="F49" s="35">
        <v>27</v>
      </c>
      <c r="G49" s="3"/>
      <c r="H49" s="17"/>
      <c r="I49" s="18"/>
      <c r="J49" s="19"/>
      <c r="K49" s="19"/>
      <c r="L49" s="7"/>
    </row>
    <row r="50" spans="6:12" ht="15" customHeight="1">
      <c r="F50" s="35">
        <v>28</v>
      </c>
      <c r="G50" s="3"/>
      <c r="H50" s="17"/>
      <c r="I50" s="18"/>
      <c r="J50" s="19"/>
      <c r="K50" s="19"/>
      <c r="L50" s="7"/>
    </row>
    <row r="51" spans="6:12" ht="15" customHeight="1">
      <c r="F51" s="35">
        <v>29</v>
      </c>
      <c r="G51" s="3"/>
      <c r="H51" s="17"/>
      <c r="I51" s="18"/>
      <c r="J51" s="19"/>
      <c r="K51" s="19"/>
      <c r="L51" s="7"/>
    </row>
    <row r="52" spans="6:12" ht="15" customHeight="1">
      <c r="F52" s="35">
        <v>30</v>
      </c>
      <c r="G52" s="3"/>
      <c r="H52" s="18"/>
      <c r="I52" s="18"/>
      <c r="J52" s="19"/>
      <c r="K52" s="19"/>
      <c r="L52" s="7"/>
    </row>
    <row r="53" spans="6:12" ht="15" customHeight="1">
      <c r="F53" s="35">
        <v>31</v>
      </c>
      <c r="G53" s="3"/>
      <c r="H53" s="18"/>
      <c r="I53" s="18"/>
      <c r="J53" s="19"/>
      <c r="K53" s="19"/>
      <c r="L53" s="7"/>
    </row>
    <row r="54" spans="6:12" ht="15" customHeight="1">
      <c r="F54" s="35">
        <v>32</v>
      </c>
      <c r="G54" s="3"/>
      <c r="H54" s="18"/>
      <c r="I54" s="18"/>
      <c r="J54" s="19"/>
      <c r="K54" s="19"/>
      <c r="L54" s="7"/>
    </row>
    <row r="55" spans="6:12" ht="15" customHeight="1">
      <c r="F55" s="35">
        <v>33</v>
      </c>
      <c r="G55" s="3"/>
      <c r="H55" s="18"/>
      <c r="I55" s="18"/>
      <c r="J55" s="19"/>
      <c r="K55" s="19"/>
      <c r="L55" s="7"/>
    </row>
    <row r="56" spans="6:12" ht="15" customHeight="1">
      <c r="F56" s="35">
        <v>34</v>
      </c>
      <c r="G56" s="3"/>
      <c r="H56" s="18"/>
      <c r="I56" s="18"/>
      <c r="J56" s="19"/>
      <c r="K56" s="19"/>
      <c r="L56" s="7"/>
    </row>
    <row r="57" spans="6:12" ht="15" customHeight="1">
      <c r="F57" s="35">
        <v>35</v>
      </c>
      <c r="G57" s="3"/>
      <c r="H57" s="3"/>
      <c r="I57" s="4"/>
      <c r="J57" s="16"/>
      <c r="K57" s="8"/>
      <c r="L57" s="7"/>
    </row>
    <row r="58" spans="6:12" ht="15" customHeight="1">
      <c r="F58" s="35">
        <v>36</v>
      </c>
      <c r="G58" s="3"/>
      <c r="H58" s="3"/>
      <c r="I58" s="4"/>
      <c r="J58" s="16"/>
      <c r="K58" s="8"/>
      <c r="L58" s="7"/>
    </row>
    <row r="59" spans="6:12" ht="15" customHeight="1">
      <c r="F59" s="35">
        <v>37</v>
      </c>
      <c r="G59" s="3"/>
      <c r="H59" s="3"/>
      <c r="I59" s="4"/>
      <c r="J59" s="16"/>
      <c r="K59" s="8"/>
      <c r="L59" s="7"/>
    </row>
    <row r="60" spans="6:12" ht="15" customHeight="1">
      <c r="F60" s="35">
        <v>38</v>
      </c>
      <c r="G60" s="3"/>
      <c r="H60" s="3"/>
      <c r="I60" s="4"/>
      <c r="J60" s="16"/>
      <c r="K60" s="8"/>
      <c r="L60" s="7"/>
    </row>
    <row r="61" spans="6:12" ht="15" customHeight="1">
      <c r="F61" s="35">
        <v>39</v>
      </c>
      <c r="G61" s="3"/>
      <c r="H61" s="3"/>
      <c r="I61" s="4"/>
      <c r="J61" s="16"/>
      <c r="K61" s="8"/>
      <c r="L61" s="7"/>
    </row>
    <row r="62" spans="6:12" ht="15" customHeight="1">
      <c r="F62" s="35">
        <v>40</v>
      </c>
      <c r="G62" s="3"/>
      <c r="H62" s="3"/>
      <c r="I62" s="4"/>
      <c r="J62" s="16"/>
      <c r="K62" s="8"/>
      <c r="L62" s="7"/>
    </row>
    <row r="63" spans="6:12" ht="15" customHeight="1">
      <c r="F63" s="35">
        <v>41</v>
      </c>
      <c r="G63" s="3"/>
      <c r="H63" s="3"/>
      <c r="I63" s="4"/>
      <c r="J63" s="16"/>
      <c r="K63" s="8"/>
      <c r="L63" s="7"/>
    </row>
    <row r="64" spans="6:12" ht="15" customHeight="1">
      <c r="F64" s="35">
        <v>42</v>
      </c>
      <c r="G64" s="3"/>
      <c r="H64" s="3"/>
      <c r="I64" s="4"/>
      <c r="J64" s="16"/>
      <c r="K64" s="8"/>
      <c r="L64" s="7"/>
    </row>
    <row r="65" spans="6:12" ht="15" customHeight="1">
      <c r="F65" s="35">
        <v>43</v>
      </c>
      <c r="G65" s="3"/>
      <c r="H65" s="3"/>
      <c r="I65" s="4"/>
      <c r="J65" s="16"/>
      <c r="K65" s="8"/>
      <c r="L65" s="7"/>
    </row>
    <row r="66" spans="6:12" ht="15" customHeight="1">
      <c r="F66" s="35">
        <v>44</v>
      </c>
      <c r="G66" s="3"/>
      <c r="H66" s="3"/>
      <c r="I66" s="4"/>
      <c r="J66" s="16"/>
      <c r="K66" s="8"/>
      <c r="L66" s="7"/>
    </row>
    <row r="67" spans="6:12" ht="15" customHeight="1">
      <c r="F67" s="35">
        <v>45</v>
      </c>
      <c r="G67" s="3"/>
      <c r="H67" s="3"/>
      <c r="I67" s="4"/>
      <c r="J67" s="16"/>
      <c r="K67" s="8"/>
      <c r="L67" s="7"/>
    </row>
    <row r="68" spans="6:12" ht="15" customHeight="1">
      <c r="F68" s="35">
        <v>46</v>
      </c>
      <c r="G68" s="3"/>
      <c r="H68" s="3"/>
      <c r="I68" s="4"/>
      <c r="J68" s="16"/>
      <c r="K68" s="8"/>
      <c r="L68" s="7"/>
    </row>
    <row r="69" spans="6:12" ht="15" customHeight="1">
      <c r="F69" s="35">
        <v>47</v>
      </c>
      <c r="G69" s="3"/>
      <c r="H69" s="3"/>
      <c r="I69" s="4"/>
      <c r="J69" s="16"/>
      <c r="K69" s="8"/>
      <c r="L69" s="7"/>
    </row>
    <row r="70" spans="6:12" ht="15" customHeight="1">
      <c r="F70" s="35">
        <v>48</v>
      </c>
      <c r="G70" s="3"/>
      <c r="H70" s="3"/>
      <c r="I70" s="4"/>
      <c r="J70" s="16"/>
      <c r="K70" s="8"/>
      <c r="L70" s="7"/>
    </row>
    <row r="71" spans="6:12" ht="15" customHeight="1">
      <c r="F71" s="35">
        <v>49</v>
      </c>
      <c r="G71" s="3"/>
      <c r="H71" s="3"/>
      <c r="I71" s="4"/>
      <c r="J71" s="16"/>
      <c r="K71" s="8"/>
      <c r="L71" s="7"/>
    </row>
    <row r="72" spans="6:12" ht="15" customHeight="1">
      <c r="F72" s="35">
        <v>50</v>
      </c>
      <c r="G72" s="3"/>
      <c r="H72" s="3"/>
      <c r="I72" s="4"/>
      <c r="J72" s="16"/>
      <c r="K72" s="8"/>
      <c r="L72" s="7"/>
    </row>
    <row r="73" spans="6:12" ht="15" customHeight="1">
      <c r="F73" s="35">
        <v>51</v>
      </c>
      <c r="G73" s="3"/>
      <c r="H73" s="3"/>
      <c r="I73" s="4"/>
      <c r="J73" s="16"/>
      <c r="K73" s="8"/>
      <c r="L73" s="7"/>
    </row>
    <row r="74" spans="6:12" ht="15" customHeight="1">
      <c r="F74" s="35">
        <v>52</v>
      </c>
      <c r="G74" s="3"/>
      <c r="H74" s="3"/>
      <c r="I74" s="4"/>
      <c r="J74" s="16"/>
      <c r="K74" s="8"/>
      <c r="L74" s="7"/>
    </row>
    <row r="75" spans="6:12" ht="15" customHeight="1">
      <c r="F75" s="35">
        <v>53</v>
      </c>
      <c r="G75" s="3"/>
      <c r="H75" s="3"/>
      <c r="I75" s="4"/>
      <c r="J75" s="16"/>
      <c r="K75" s="8"/>
      <c r="L75" s="7"/>
    </row>
    <row r="76" spans="6:12" ht="15" customHeight="1">
      <c r="F76" s="35">
        <v>54</v>
      </c>
      <c r="G76" s="3"/>
      <c r="H76" s="3"/>
      <c r="I76" s="4"/>
      <c r="J76" s="16"/>
      <c r="K76" s="8"/>
      <c r="L76" s="7"/>
    </row>
    <row r="77" spans="6:12" ht="15" customHeight="1">
      <c r="F77" s="35">
        <v>55</v>
      </c>
      <c r="G77" s="3"/>
      <c r="H77" s="3"/>
      <c r="I77" s="4"/>
      <c r="J77" s="16"/>
      <c r="K77" s="8"/>
      <c r="L77" s="7"/>
    </row>
    <row r="78" spans="6:12" ht="15" customHeight="1">
      <c r="F78" s="35">
        <v>56</v>
      </c>
      <c r="G78" s="3"/>
      <c r="H78" s="3"/>
      <c r="I78" s="4"/>
      <c r="J78" s="16"/>
      <c r="K78" s="8"/>
      <c r="L78" s="7"/>
    </row>
    <row r="79" spans="6:12" ht="15" customHeight="1">
      <c r="F79" s="35">
        <v>57</v>
      </c>
      <c r="G79" s="3"/>
      <c r="H79" s="3"/>
      <c r="I79" s="4"/>
      <c r="J79" s="16"/>
      <c r="K79" s="8"/>
      <c r="L79" s="7"/>
    </row>
    <row r="80" spans="6:12" ht="15" customHeight="1">
      <c r="F80" s="35">
        <v>58</v>
      </c>
      <c r="G80" s="3"/>
      <c r="H80" s="3"/>
      <c r="I80" s="4"/>
      <c r="J80" s="16"/>
      <c r="K80" s="8"/>
      <c r="L80" s="7"/>
    </row>
    <row r="81" spans="6:12" ht="15" customHeight="1">
      <c r="F81" s="35">
        <v>59</v>
      </c>
      <c r="G81" s="3"/>
      <c r="H81" s="3"/>
      <c r="I81" s="4"/>
      <c r="J81" s="16"/>
      <c r="K81" s="8"/>
      <c r="L81" s="7"/>
    </row>
    <row r="82" spans="6:12" ht="15" customHeight="1">
      <c r="F82" s="35">
        <v>60</v>
      </c>
      <c r="G82" s="3"/>
      <c r="H82" s="3"/>
      <c r="I82" s="4"/>
      <c r="J82" s="16"/>
      <c r="K82" s="8"/>
      <c r="L82" s="7"/>
    </row>
    <row r="83" spans="6:12" ht="15" customHeight="1">
      <c r="F83" s="35">
        <v>61</v>
      </c>
      <c r="G83" s="3"/>
      <c r="H83" s="3"/>
      <c r="I83" s="4"/>
      <c r="J83" s="16"/>
      <c r="K83" s="8"/>
      <c r="L83" s="7"/>
    </row>
    <row r="84" spans="6:12" ht="15" customHeight="1">
      <c r="F84" s="35">
        <v>62</v>
      </c>
      <c r="G84" s="3"/>
      <c r="H84" s="3"/>
      <c r="I84" s="4"/>
      <c r="J84" s="16"/>
      <c r="K84" s="8"/>
      <c r="L84" s="7"/>
    </row>
    <row r="85" spans="6:12" ht="15" customHeight="1">
      <c r="F85" s="35">
        <v>63</v>
      </c>
      <c r="G85" s="3"/>
      <c r="H85" s="3"/>
      <c r="I85" s="4"/>
      <c r="J85" s="16"/>
      <c r="K85" s="8"/>
      <c r="L85" s="7"/>
    </row>
    <row r="86" spans="6:12" ht="15" customHeight="1">
      <c r="F86" s="35">
        <v>64</v>
      </c>
      <c r="G86" s="3"/>
      <c r="H86" s="3"/>
      <c r="I86" s="4"/>
      <c r="J86" s="16"/>
      <c r="K86" s="8"/>
      <c r="L86" s="7"/>
    </row>
    <row r="87" spans="6:12" ht="15" customHeight="1">
      <c r="F87" s="35">
        <v>65</v>
      </c>
      <c r="G87" s="3"/>
      <c r="H87" s="3"/>
      <c r="I87" s="4"/>
      <c r="J87" s="16"/>
      <c r="K87" s="8"/>
      <c r="L87" s="7"/>
    </row>
    <row r="88" spans="6:12" ht="15" customHeight="1">
      <c r="F88" s="35">
        <v>66</v>
      </c>
      <c r="G88" s="3"/>
      <c r="H88" s="3"/>
      <c r="I88" s="4"/>
      <c r="J88" s="16"/>
      <c r="K88" s="8"/>
      <c r="L88" s="7"/>
    </row>
    <row r="89" spans="6:12" ht="15" customHeight="1">
      <c r="F89" s="35">
        <v>67</v>
      </c>
      <c r="G89" s="3"/>
      <c r="H89" s="3"/>
      <c r="I89" s="4"/>
      <c r="J89" s="16"/>
      <c r="K89" s="8"/>
      <c r="L89" s="7"/>
    </row>
    <row r="90" spans="6:12" ht="15" customHeight="1">
      <c r="F90" s="35">
        <v>68</v>
      </c>
      <c r="G90" s="3"/>
      <c r="H90" s="3"/>
      <c r="I90" s="4"/>
      <c r="J90" s="16"/>
      <c r="K90" s="8"/>
      <c r="L90" s="7"/>
    </row>
    <row r="91" spans="6:12" ht="15" customHeight="1">
      <c r="F91" s="35">
        <v>69</v>
      </c>
      <c r="G91" s="3"/>
      <c r="H91" s="3"/>
      <c r="I91" s="4"/>
      <c r="J91" s="16"/>
      <c r="K91" s="8"/>
      <c r="L91" s="7"/>
    </row>
    <row r="92" spans="6:12" ht="15" customHeight="1">
      <c r="F92" s="35">
        <v>70</v>
      </c>
      <c r="G92" s="3"/>
      <c r="H92" s="3"/>
      <c r="I92" s="4"/>
      <c r="J92" s="16"/>
      <c r="K92" s="8"/>
    </row>
    <row r="93" spans="6:12" ht="15" customHeight="1">
      <c r="F93" s="35">
        <v>71</v>
      </c>
      <c r="G93" s="3"/>
      <c r="H93" s="3"/>
      <c r="I93" s="4"/>
      <c r="J93" s="16"/>
      <c r="K93" s="8"/>
    </row>
    <row r="94" spans="6:12" ht="15" customHeight="1">
      <c r="F94" s="35">
        <v>72</v>
      </c>
      <c r="G94" s="3"/>
      <c r="H94" s="3"/>
      <c r="I94" s="4"/>
      <c r="J94" s="16"/>
      <c r="K94" s="8"/>
    </row>
    <row r="95" spans="6:12" ht="15" customHeight="1">
      <c r="F95" s="35">
        <v>73</v>
      </c>
      <c r="G95" s="3"/>
      <c r="H95" s="3"/>
      <c r="I95" s="4"/>
      <c r="J95" s="16"/>
      <c r="K95" s="8"/>
    </row>
    <row r="96" spans="6:12" ht="15" customHeight="1">
      <c r="F96" s="35">
        <v>74</v>
      </c>
      <c r="G96" s="3"/>
      <c r="H96" s="3"/>
      <c r="I96" s="4"/>
      <c r="J96" s="16"/>
      <c r="K96" s="8"/>
    </row>
    <row r="97" spans="6:11" ht="15" customHeight="1">
      <c r="F97" s="35">
        <v>75</v>
      </c>
      <c r="G97" s="3"/>
      <c r="H97" s="3"/>
      <c r="I97" s="4"/>
      <c r="J97" s="16"/>
      <c r="K97" s="8"/>
    </row>
    <row r="98" spans="6:11" ht="15" customHeight="1">
      <c r="F98" s="35">
        <v>76</v>
      </c>
      <c r="G98" s="3"/>
      <c r="H98" s="3"/>
      <c r="I98" s="4"/>
      <c r="J98" s="16"/>
      <c r="K98" s="8"/>
    </row>
    <row r="99" spans="6:11" ht="15" customHeight="1">
      <c r="F99" s="35">
        <v>77</v>
      </c>
      <c r="G99" s="3"/>
      <c r="H99" s="3"/>
      <c r="I99" s="4"/>
      <c r="J99" s="16"/>
      <c r="K99" s="8"/>
    </row>
    <row r="100" spans="6:11" ht="15" customHeight="1">
      <c r="F100" s="35">
        <v>78</v>
      </c>
      <c r="G100" s="3"/>
      <c r="H100" s="3"/>
      <c r="I100" s="4"/>
      <c r="J100" s="16"/>
      <c r="K100" s="8"/>
    </row>
    <row r="101" spans="6:11" ht="15" customHeight="1">
      <c r="F101" s="35">
        <v>79</v>
      </c>
      <c r="G101" s="3"/>
      <c r="H101" s="3"/>
      <c r="I101" s="4"/>
      <c r="J101" s="16"/>
      <c r="K101" s="8"/>
    </row>
    <row r="102" spans="6:11" ht="15" customHeight="1">
      <c r="F102" s="35">
        <v>80</v>
      </c>
      <c r="G102" s="3"/>
      <c r="H102" s="3"/>
      <c r="I102" s="4"/>
      <c r="J102" s="16"/>
      <c r="K102" s="8"/>
    </row>
    <row r="103" spans="6:11" ht="15" customHeight="1">
      <c r="F103" s="35">
        <v>81</v>
      </c>
      <c r="G103" s="3"/>
      <c r="H103" s="3"/>
      <c r="I103" s="4"/>
      <c r="J103" s="16"/>
      <c r="K103" s="8"/>
    </row>
    <row r="104" spans="6:11" ht="15" customHeight="1">
      <c r="F104" s="35">
        <v>82</v>
      </c>
      <c r="G104" s="3"/>
      <c r="H104" s="3"/>
      <c r="I104" s="4"/>
      <c r="J104" s="16"/>
      <c r="K104" s="8"/>
    </row>
    <row r="105" spans="6:11" ht="15" customHeight="1">
      <c r="F105" s="35">
        <v>83</v>
      </c>
      <c r="G105" s="3"/>
      <c r="H105" s="3"/>
      <c r="I105" s="4"/>
      <c r="J105" s="16"/>
      <c r="K105" s="8"/>
    </row>
    <row r="106" spans="6:11" ht="15" customHeight="1">
      <c r="F106" s="35">
        <v>84</v>
      </c>
      <c r="G106" s="3"/>
      <c r="H106" s="3"/>
      <c r="I106" s="4"/>
      <c r="J106" s="16"/>
      <c r="K106" s="8"/>
    </row>
    <row r="107" spans="6:11" ht="15" customHeight="1">
      <c r="F107" s="35">
        <v>85</v>
      </c>
      <c r="G107" s="3"/>
      <c r="H107" s="3"/>
      <c r="I107" s="4"/>
      <c r="J107" s="16"/>
      <c r="K107" s="8"/>
    </row>
    <row r="108" spans="6:11" ht="15" customHeight="1">
      <c r="F108" s="35">
        <v>86</v>
      </c>
      <c r="G108" s="3"/>
      <c r="H108" s="3"/>
      <c r="I108" s="4"/>
      <c r="J108" s="16"/>
      <c r="K108" s="8"/>
    </row>
    <row r="109" spans="6:11" ht="15" customHeight="1">
      <c r="F109" s="35">
        <v>87</v>
      </c>
      <c r="G109" s="3"/>
      <c r="H109" s="3"/>
      <c r="I109" s="4"/>
      <c r="J109" s="16"/>
      <c r="K109" s="8"/>
    </row>
    <row r="110" spans="6:11" ht="15" customHeight="1">
      <c r="F110" s="35">
        <v>88</v>
      </c>
      <c r="G110" s="3"/>
      <c r="H110" s="3"/>
      <c r="I110" s="4"/>
      <c r="J110" s="16"/>
      <c r="K110" s="8"/>
    </row>
    <row r="111" spans="6:11" ht="15" customHeight="1">
      <c r="F111" s="35">
        <v>89</v>
      </c>
      <c r="G111" s="3"/>
      <c r="H111" s="3"/>
      <c r="I111" s="4"/>
      <c r="J111" s="16"/>
      <c r="K111" s="8"/>
    </row>
    <row r="112" spans="6:11" ht="15" customHeight="1">
      <c r="F112" s="35">
        <v>90</v>
      </c>
      <c r="G112" s="3"/>
      <c r="H112" s="3"/>
      <c r="I112" s="4"/>
      <c r="J112" s="16"/>
      <c r="K112" s="8"/>
    </row>
    <row r="113" spans="6:11" ht="15" customHeight="1">
      <c r="F113" s="35">
        <v>91</v>
      </c>
      <c r="G113" s="3"/>
      <c r="H113" s="3"/>
      <c r="I113" s="4"/>
      <c r="J113" s="16"/>
      <c r="K113" s="8"/>
    </row>
    <row r="114" spans="6:11" ht="15" customHeight="1">
      <c r="F114" s="35">
        <v>92</v>
      </c>
      <c r="G114" s="3"/>
      <c r="H114" s="3"/>
      <c r="I114" s="4"/>
      <c r="J114" s="16"/>
      <c r="K114" s="8"/>
    </row>
    <row r="115" spans="6:11" ht="15" customHeight="1">
      <c r="F115" s="35">
        <v>93</v>
      </c>
      <c r="G115" s="3"/>
      <c r="H115" s="3"/>
      <c r="I115" s="4"/>
      <c r="J115" s="16"/>
      <c r="K115" s="8"/>
    </row>
    <row r="116" spans="6:11" ht="15" customHeight="1">
      <c r="F116" s="35">
        <v>94</v>
      </c>
      <c r="G116" s="3"/>
      <c r="H116" s="3"/>
      <c r="I116" s="4"/>
      <c r="J116" s="16"/>
      <c r="K116" s="8"/>
    </row>
    <row r="117" spans="6:11" ht="15" customHeight="1">
      <c r="F117" s="35">
        <v>95</v>
      </c>
      <c r="G117" s="3"/>
      <c r="H117" s="3"/>
      <c r="I117" s="4"/>
      <c r="J117" s="16"/>
      <c r="K117" s="8"/>
    </row>
    <row r="118" spans="6:11" ht="15" customHeight="1">
      <c r="F118" s="35">
        <v>96</v>
      </c>
      <c r="G118" s="3"/>
      <c r="H118" s="3"/>
      <c r="I118" s="4"/>
      <c r="J118" s="16"/>
      <c r="K118" s="8"/>
    </row>
    <row r="119" spans="6:11" ht="15" customHeight="1">
      <c r="F119" s="35">
        <v>97</v>
      </c>
      <c r="G119" s="3"/>
      <c r="H119" s="3"/>
      <c r="I119" s="4"/>
      <c r="J119" s="16"/>
      <c r="K119" s="8"/>
    </row>
    <row r="120" spans="6:11" ht="15" customHeight="1">
      <c r="F120" s="35">
        <v>98</v>
      </c>
      <c r="G120" s="3"/>
      <c r="H120" s="3"/>
      <c r="I120" s="4"/>
      <c r="J120" s="16"/>
      <c r="K120" s="8"/>
    </row>
    <row r="121" spans="6:11" ht="15" customHeight="1">
      <c r="F121" s="35">
        <v>99</v>
      </c>
      <c r="G121" s="3"/>
      <c r="H121" s="3"/>
      <c r="I121" s="4"/>
      <c r="J121" s="16"/>
      <c r="K121" s="8"/>
    </row>
    <row r="122" spans="6:11" ht="15" customHeight="1">
      <c r="F122" s="14"/>
      <c r="I122" s="2" t="s">
        <v>32</v>
      </c>
      <c r="J122" s="29">
        <f>SUM(J4:J121)</f>
        <v>176060</v>
      </c>
    </row>
  </sheetData>
  <autoFilter ref="F22:K22">
    <filterColumn colId="2"/>
  </autoFilter>
  <phoneticPr fontId="1"/>
  <dataValidations count="1">
    <dataValidation type="list" allowBlank="1" showInputMessage="1" showErrorMessage="1" sqref="G5:G19 G23:G121">
      <formula1>$C$11:$C$25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2"/>
  <sheetViews>
    <sheetView workbookViewId="0">
      <selection activeCell="N22" sqref="N22"/>
    </sheetView>
  </sheetViews>
  <sheetFormatPr defaultRowHeight="15" customHeight="1"/>
  <cols>
    <col min="1" max="1" width="1.875" style="7" customWidth="1"/>
    <col min="2" max="2" width="5.625" style="14" customWidth="1"/>
    <col min="3" max="3" width="12.625" style="7" customWidth="1"/>
    <col min="4" max="4" width="13.625" style="7" customWidth="1"/>
    <col min="5" max="6" width="3.625" style="7" customWidth="1"/>
    <col min="7" max="7" width="12.625" style="14" customWidth="1"/>
    <col min="8" max="8" width="8.25" style="11" customWidth="1"/>
    <col min="9" max="9" width="17.125" style="7" bestFit="1" customWidth="1"/>
    <col min="10" max="10" width="13.625" style="7" customWidth="1"/>
    <col min="11" max="11" width="28" style="7" customWidth="1"/>
    <col min="12" max="13" width="5.625" style="14" customWidth="1"/>
    <col min="14" max="14" width="10.875" style="7" bestFit="1" customWidth="1"/>
    <col min="15" max="15" width="13.625" style="7" customWidth="1"/>
    <col min="16" max="16" width="4" style="7" customWidth="1"/>
    <col min="17" max="16384" width="9" style="7"/>
  </cols>
  <sheetData>
    <row r="1" spans="1:16" ht="15" customHeight="1">
      <c r="A1" s="22"/>
      <c r="B1" s="22" t="s">
        <v>84</v>
      </c>
      <c r="C1" s="23"/>
      <c r="D1" s="23"/>
      <c r="E1" s="24"/>
      <c r="F1" s="24"/>
      <c r="G1" s="26"/>
      <c r="H1" s="25"/>
      <c r="I1" s="27"/>
      <c r="J1" s="27"/>
      <c r="K1" s="27"/>
      <c r="L1" s="28"/>
      <c r="M1" s="28"/>
      <c r="N1" s="27"/>
      <c r="O1" s="27"/>
      <c r="P1" s="27"/>
    </row>
    <row r="3" spans="1:16" ht="15" customHeight="1">
      <c r="B3" s="15" t="s">
        <v>33</v>
      </c>
      <c r="C3" s="15"/>
      <c r="D3" s="12"/>
      <c r="F3" s="15" t="s">
        <v>48</v>
      </c>
      <c r="H3" s="15"/>
      <c r="K3" s="11"/>
      <c r="M3" s="15" t="s">
        <v>38</v>
      </c>
      <c r="N3" s="15"/>
      <c r="O3" s="12"/>
    </row>
    <row r="4" spans="1:16" ht="15" customHeight="1">
      <c r="B4" s="1" t="s">
        <v>18</v>
      </c>
      <c r="C4" s="2" t="s">
        <v>19</v>
      </c>
      <c r="D4" s="13" t="s">
        <v>16</v>
      </c>
      <c r="F4" s="1" t="s">
        <v>18</v>
      </c>
      <c r="G4" s="1" t="s">
        <v>19</v>
      </c>
      <c r="H4" s="1" t="s">
        <v>50</v>
      </c>
      <c r="I4" s="1" t="s">
        <v>15</v>
      </c>
      <c r="J4" s="1" t="s">
        <v>16</v>
      </c>
      <c r="K4" s="9" t="s">
        <v>17</v>
      </c>
      <c r="M4" s="1" t="s">
        <v>18</v>
      </c>
      <c r="N4" s="2" t="s">
        <v>19</v>
      </c>
      <c r="O4" s="13" t="s">
        <v>16</v>
      </c>
    </row>
    <row r="5" spans="1:16" ht="15" customHeight="1">
      <c r="B5" s="35">
        <v>1</v>
      </c>
      <c r="C5" s="33" t="s">
        <v>45</v>
      </c>
      <c r="D5" s="31">
        <f>O15</f>
        <v>380500</v>
      </c>
      <c r="F5" s="40">
        <v>1</v>
      </c>
      <c r="G5" s="3"/>
      <c r="H5" s="3"/>
      <c r="I5" s="4"/>
      <c r="J5" s="5"/>
      <c r="K5" s="8"/>
      <c r="L5" s="6"/>
      <c r="M5" s="40">
        <v>1</v>
      </c>
      <c r="N5" s="33" t="str">
        <f>設定用!F5</f>
        <v>基本給料(夫)</v>
      </c>
      <c r="O5" s="19">
        <v>300000</v>
      </c>
    </row>
    <row r="6" spans="1:16" ht="15" customHeight="1">
      <c r="B6" s="35">
        <v>2</v>
      </c>
      <c r="C6" s="33" t="s">
        <v>29</v>
      </c>
      <c r="D6" s="31">
        <f>D26</f>
        <v>0</v>
      </c>
      <c r="F6" s="40">
        <v>2</v>
      </c>
      <c r="G6" s="3"/>
      <c r="H6" s="3"/>
      <c r="I6" s="4"/>
      <c r="J6" s="5"/>
      <c r="K6" s="8"/>
      <c r="L6" s="6"/>
      <c r="M6" s="40">
        <v>2</v>
      </c>
      <c r="N6" s="33" t="str">
        <f>設定用!F6</f>
        <v>残業(夫)</v>
      </c>
      <c r="O6" s="19">
        <v>80000</v>
      </c>
    </row>
    <row r="7" spans="1:16" ht="15" customHeight="1">
      <c r="C7" s="20" t="s">
        <v>47</v>
      </c>
      <c r="D7" s="31">
        <f>D5-D6</f>
        <v>380500</v>
      </c>
      <c r="F7" s="40">
        <v>3</v>
      </c>
      <c r="G7" s="3"/>
      <c r="H7" s="3"/>
      <c r="I7" s="4"/>
      <c r="J7" s="5"/>
      <c r="K7" s="8"/>
      <c r="M7" s="40">
        <v>3</v>
      </c>
      <c r="N7" s="33" t="str">
        <f>設定用!F7</f>
        <v>パート収入(妻)</v>
      </c>
      <c r="O7" s="19">
        <v>500</v>
      </c>
    </row>
    <row r="8" spans="1:16" ht="15" customHeight="1">
      <c r="C8" s="14"/>
      <c r="D8" s="14"/>
      <c r="F8" s="40">
        <v>4</v>
      </c>
      <c r="G8" s="3"/>
      <c r="H8" s="3"/>
      <c r="I8" s="4"/>
      <c r="J8" s="5"/>
      <c r="K8" s="8"/>
      <c r="M8" s="40">
        <v>4</v>
      </c>
      <c r="N8" s="33" t="str">
        <f>設定用!F8</f>
        <v>利子</v>
      </c>
      <c r="O8" s="19">
        <v>0</v>
      </c>
    </row>
    <row r="9" spans="1:16" ht="15" customHeight="1">
      <c r="B9" s="10" t="s">
        <v>30</v>
      </c>
      <c r="C9" s="10"/>
      <c r="D9" s="12"/>
      <c r="F9" s="40">
        <v>5</v>
      </c>
      <c r="G9" s="3"/>
      <c r="H9" s="3"/>
      <c r="I9" s="4"/>
      <c r="J9" s="5"/>
      <c r="K9" s="8"/>
      <c r="M9" s="40">
        <v>5</v>
      </c>
      <c r="N9" s="33" t="str">
        <f>設定用!F9</f>
        <v>投資</v>
      </c>
      <c r="O9" s="19">
        <v>0</v>
      </c>
    </row>
    <row r="10" spans="1:16" ht="15" customHeight="1">
      <c r="B10" s="1" t="s">
        <v>18</v>
      </c>
      <c r="C10" s="13" t="s">
        <v>19</v>
      </c>
      <c r="D10" s="13" t="s">
        <v>16</v>
      </c>
      <c r="F10" s="40">
        <v>6</v>
      </c>
      <c r="G10" s="3"/>
      <c r="H10" s="3"/>
      <c r="I10" s="4"/>
      <c r="J10" s="5"/>
      <c r="K10" s="8"/>
      <c r="L10" s="6"/>
      <c r="M10" s="40">
        <v>6</v>
      </c>
      <c r="N10" s="33" t="str">
        <f>設定用!F10</f>
        <v>その他1</v>
      </c>
      <c r="O10" s="19">
        <v>0</v>
      </c>
    </row>
    <row r="11" spans="1:16" ht="15" customHeight="1">
      <c r="B11" s="40">
        <v>1</v>
      </c>
      <c r="C11" s="33" t="str">
        <f>設定用!C5</f>
        <v>食費</v>
      </c>
      <c r="D11" s="32">
        <f t="shared" ref="D11:D25" si="0">SUMIF($G$5:$G$121,C11,$J$5:$J$121)</f>
        <v>0</v>
      </c>
      <c r="F11" s="40">
        <v>7</v>
      </c>
      <c r="G11" s="3"/>
      <c r="H11" s="3"/>
      <c r="I11" s="4"/>
      <c r="J11" s="5"/>
      <c r="K11" s="8"/>
      <c r="L11" s="6"/>
      <c r="M11" s="40">
        <v>7</v>
      </c>
      <c r="N11" s="33" t="str">
        <f>設定用!F11</f>
        <v>その他2</v>
      </c>
      <c r="O11" s="19">
        <v>0</v>
      </c>
    </row>
    <row r="12" spans="1:16" ht="15" customHeight="1">
      <c r="B12" s="40">
        <v>2</v>
      </c>
      <c r="C12" s="33" t="str">
        <f>設定用!C6</f>
        <v>住居費</v>
      </c>
      <c r="D12" s="32">
        <f t="shared" si="0"/>
        <v>0</v>
      </c>
      <c r="F12" s="40">
        <v>8</v>
      </c>
      <c r="G12" s="3"/>
      <c r="H12" s="3"/>
      <c r="I12" s="4"/>
      <c r="J12" s="5"/>
      <c r="K12" s="8"/>
      <c r="L12" s="6"/>
      <c r="M12" s="40">
        <v>8</v>
      </c>
      <c r="N12" s="33" t="str">
        <f>設定用!F12</f>
        <v>その他3</v>
      </c>
      <c r="O12" s="19">
        <v>0</v>
      </c>
    </row>
    <row r="13" spans="1:16" ht="15" customHeight="1">
      <c r="B13" s="40">
        <v>3</v>
      </c>
      <c r="C13" s="33" t="str">
        <f>設定用!C7</f>
        <v>通信費</v>
      </c>
      <c r="D13" s="32">
        <f t="shared" si="0"/>
        <v>0</v>
      </c>
      <c r="F13" s="40">
        <v>9</v>
      </c>
      <c r="G13" s="3"/>
      <c r="H13" s="3"/>
      <c r="I13" s="4"/>
      <c r="J13" s="5"/>
      <c r="K13" s="8"/>
      <c r="L13" s="6"/>
      <c r="M13" s="40">
        <v>9</v>
      </c>
      <c r="N13" s="33" t="str">
        <f>設定用!F13</f>
        <v>その他4</v>
      </c>
      <c r="O13" s="19">
        <v>0</v>
      </c>
    </row>
    <row r="14" spans="1:16" ht="15" customHeight="1">
      <c r="B14" s="40">
        <v>4</v>
      </c>
      <c r="C14" s="33" t="str">
        <f>設定用!C8</f>
        <v>水道光熱費</v>
      </c>
      <c r="D14" s="32">
        <f t="shared" si="0"/>
        <v>0</v>
      </c>
      <c r="F14" s="40">
        <v>10</v>
      </c>
      <c r="G14" s="3"/>
      <c r="H14" s="3"/>
      <c r="I14" s="4"/>
      <c r="J14" s="5"/>
      <c r="K14" s="8"/>
      <c r="L14" s="6"/>
      <c r="M14" s="40">
        <v>10</v>
      </c>
      <c r="N14" s="33" t="str">
        <f>設定用!F14</f>
        <v>その他5</v>
      </c>
      <c r="O14" s="19">
        <v>0</v>
      </c>
    </row>
    <row r="15" spans="1:16" ht="15" customHeight="1">
      <c r="B15" s="40">
        <v>5</v>
      </c>
      <c r="C15" s="33" t="str">
        <f>設定用!C9</f>
        <v>保険費</v>
      </c>
      <c r="D15" s="32">
        <f t="shared" si="0"/>
        <v>0</v>
      </c>
      <c r="F15" s="40">
        <v>11</v>
      </c>
      <c r="G15" s="3"/>
      <c r="H15" s="3"/>
      <c r="I15" s="4"/>
      <c r="J15" s="5"/>
      <c r="K15" s="8"/>
      <c r="L15" s="6"/>
      <c r="N15" s="20" t="s">
        <v>44</v>
      </c>
      <c r="O15" s="21">
        <f>SUM(O5:O14)</f>
        <v>380500</v>
      </c>
    </row>
    <row r="16" spans="1:16" ht="15" customHeight="1">
      <c r="B16" s="40">
        <v>6</v>
      </c>
      <c r="C16" s="33" t="str">
        <f>設定用!C10</f>
        <v>医療費</v>
      </c>
      <c r="D16" s="32">
        <f t="shared" si="0"/>
        <v>0</v>
      </c>
      <c r="F16" s="40">
        <v>12</v>
      </c>
      <c r="G16" s="3"/>
      <c r="H16" s="3"/>
      <c r="I16" s="4"/>
      <c r="J16" s="5"/>
      <c r="K16" s="8"/>
      <c r="L16" s="6"/>
      <c r="M16" s="45" t="s">
        <v>99</v>
      </c>
      <c r="N16" s="12"/>
      <c r="O16" s="12"/>
    </row>
    <row r="17" spans="2:15" ht="15" customHeight="1">
      <c r="B17" s="40">
        <v>7</v>
      </c>
      <c r="C17" s="33" t="str">
        <f>設定用!C11</f>
        <v>被服費</v>
      </c>
      <c r="D17" s="32">
        <f t="shared" si="0"/>
        <v>0</v>
      </c>
      <c r="F17" s="40">
        <v>13</v>
      </c>
      <c r="G17" s="3"/>
      <c r="H17" s="3"/>
      <c r="I17" s="4"/>
      <c r="J17" s="5"/>
      <c r="K17" s="8"/>
      <c r="L17" s="6"/>
      <c r="N17" s="12"/>
      <c r="O17" s="12"/>
    </row>
    <row r="18" spans="2:15" ht="15" customHeight="1">
      <c r="B18" s="40">
        <v>8</v>
      </c>
      <c r="C18" s="33" t="str">
        <f>設定用!C12</f>
        <v>交通費</v>
      </c>
      <c r="D18" s="32">
        <f t="shared" si="0"/>
        <v>0</v>
      </c>
      <c r="F18" s="40">
        <v>14</v>
      </c>
      <c r="G18" s="3"/>
      <c r="H18" s="3"/>
      <c r="I18" s="4"/>
      <c r="J18" s="5"/>
      <c r="K18" s="8"/>
      <c r="L18" s="6"/>
      <c r="N18" s="12"/>
      <c r="O18" s="12"/>
    </row>
    <row r="19" spans="2:15" ht="15" customHeight="1">
      <c r="B19" s="40">
        <v>9</v>
      </c>
      <c r="C19" s="33" t="str">
        <f>設定用!C13</f>
        <v>雑費</v>
      </c>
      <c r="D19" s="32">
        <f t="shared" si="0"/>
        <v>0</v>
      </c>
      <c r="F19" s="40">
        <v>15</v>
      </c>
      <c r="G19" s="3"/>
      <c r="H19" s="3"/>
      <c r="I19" s="4"/>
      <c r="J19" s="5"/>
      <c r="K19" s="8"/>
      <c r="L19" s="6"/>
      <c r="N19" s="12"/>
      <c r="O19" s="12"/>
    </row>
    <row r="20" spans="2:15" ht="15" customHeight="1">
      <c r="B20" s="40">
        <v>10</v>
      </c>
      <c r="C20" s="33" t="str">
        <f>設定用!C14</f>
        <v>娯楽費</v>
      </c>
      <c r="D20" s="32">
        <f t="shared" si="0"/>
        <v>0</v>
      </c>
      <c r="H20" s="15"/>
      <c r="I20" s="11"/>
      <c r="K20" s="11"/>
      <c r="N20" s="12"/>
      <c r="O20" s="12"/>
    </row>
    <row r="21" spans="2:15" ht="15" customHeight="1">
      <c r="B21" s="40">
        <v>11</v>
      </c>
      <c r="C21" s="33" t="str">
        <f>設定用!C15</f>
        <v>交際費</v>
      </c>
      <c r="D21" s="32">
        <f t="shared" si="0"/>
        <v>0</v>
      </c>
      <c r="F21" s="15" t="s">
        <v>49</v>
      </c>
      <c r="H21" s="15"/>
      <c r="K21" s="11"/>
      <c r="N21" s="12"/>
      <c r="O21" s="12"/>
    </row>
    <row r="22" spans="2:15" ht="15" customHeight="1">
      <c r="B22" s="40">
        <v>12</v>
      </c>
      <c r="C22" s="33" t="str">
        <f>設定用!C16</f>
        <v>美容費</v>
      </c>
      <c r="D22" s="32">
        <f t="shared" si="0"/>
        <v>0</v>
      </c>
      <c r="F22" s="1" t="s">
        <v>18</v>
      </c>
      <c r="G22" s="1" t="s">
        <v>19</v>
      </c>
      <c r="H22" s="1" t="s">
        <v>35</v>
      </c>
      <c r="I22" s="1" t="s">
        <v>15</v>
      </c>
      <c r="J22" s="1" t="s">
        <v>16</v>
      </c>
      <c r="K22" s="9" t="s">
        <v>17</v>
      </c>
      <c r="L22" s="7"/>
      <c r="N22" s="12"/>
      <c r="O22" s="12"/>
    </row>
    <row r="23" spans="2:15" ht="15" customHeight="1">
      <c r="B23" s="40">
        <v>13</v>
      </c>
      <c r="C23" s="33" t="str">
        <f>設定用!C17</f>
        <v>学費</v>
      </c>
      <c r="D23" s="32">
        <f t="shared" si="0"/>
        <v>0</v>
      </c>
      <c r="F23" s="35">
        <v>1</v>
      </c>
      <c r="G23" s="3"/>
      <c r="H23" s="3"/>
      <c r="I23" s="4"/>
      <c r="J23" s="5"/>
      <c r="K23" s="8"/>
      <c r="L23" s="7"/>
      <c r="N23" s="12"/>
      <c r="O23" s="12"/>
    </row>
    <row r="24" spans="2:15" ht="15" customHeight="1">
      <c r="B24" s="40">
        <v>14</v>
      </c>
      <c r="C24" s="33" t="str">
        <f>設定用!C18</f>
        <v>税金</v>
      </c>
      <c r="D24" s="32">
        <f t="shared" si="0"/>
        <v>0</v>
      </c>
      <c r="F24" s="35">
        <v>2</v>
      </c>
      <c r="G24" s="3"/>
      <c r="H24" s="3"/>
      <c r="I24" s="4"/>
      <c r="J24" s="5"/>
      <c r="K24" s="8"/>
      <c r="L24" s="7"/>
      <c r="N24" s="12"/>
      <c r="O24" s="12"/>
    </row>
    <row r="25" spans="2:15" ht="15" customHeight="1">
      <c r="B25" s="40">
        <v>15</v>
      </c>
      <c r="C25" s="33" t="str">
        <f>設定用!C19</f>
        <v>その他</v>
      </c>
      <c r="D25" s="32">
        <f t="shared" si="0"/>
        <v>0</v>
      </c>
      <c r="F25" s="35">
        <v>3</v>
      </c>
      <c r="G25" s="3"/>
      <c r="H25" s="3"/>
      <c r="I25" s="4"/>
      <c r="J25" s="5"/>
      <c r="K25" s="8"/>
      <c r="L25" s="7"/>
      <c r="N25" s="12"/>
      <c r="O25" s="12"/>
    </row>
    <row r="26" spans="2:15" ht="15" customHeight="1">
      <c r="B26" s="10"/>
      <c r="C26" s="2" t="s">
        <v>46</v>
      </c>
      <c r="D26" s="32">
        <f>SUM(D11:D25)</f>
        <v>0</v>
      </c>
      <c r="F26" s="35">
        <v>4</v>
      </c>
      <c r="G26" s="3"/>
      <c r="H26" s="3"/>
      <c r="I26" s="4"/>
      <c r="J26" s="5"/>
      <c r="K26" s="8"/>
      <c r="L26" s="7"/>
      <c r="N26" s="12"/>
      <c r="O26" s="12"/>
    </row>
    <row r="27" spans="2:15" ht="15" customHeight="1">
      <c r="B27" s="45" t="s">
        <v>99</v>
      </c>
      <c r="F27" s="35">
        <v>5</v>
      </c>
      <c r="G27" s="3"/>
      <c r="H27" s="3"/>
      <c r="I27" s="4"/>
      <c r="J27" s="5"/>
      <c r="K27" s="8"/>
      <c r="L27" s="7"/>
      <c r="N27" s="12"/>
      <c r="O27" s="12"/>
    </row>
    <row r="28" spans="2:15" ht="15" customHeight="1">
      <c r="B28" s="10"/>
      <c r="F28" s="35">
        <v>6</v>
      </c>
      <c r="G28" s="3"/>
      <c r="H28" s="3"/>
      <c r="I28" s="4"/>
      <c r="J28" s="5"/>
      <c r="K28" s="8"/>
      <c r="L28" s="7"/>
      <c r="N28" s="12"/>
      <c r="O28" s="12"/>
    </row>
    <row r="29" spans="2:15" ht="15" customHeight="1">
      <c r="B29" s="10"/>
      <c r="F29" s="35">
        <v>7</v>
      </c>
      <c r="G29" s="3"/>
      <c r="H29" s="3"/>
      <c r="I29" s="4"/>
      <c r="J29" s="5"/>
      <c r="K29" s="8"/>
      <c r="L29" s="7"/>
      <c r="N29" s="12"/>
      <c r="O29" s="12"/>
    </row>
    <row r="30" spans="2:15" ht="15" customHeight="1">
      <c r="B30" s="10"/>
      <c r="F30" s="35">
        <v>8</v>
      </c>
      <c r="G30" s="3"/>
      <c r="H30" s="3"/>
      <c r="I30" s="4"/>
      <c r="J30" s="5"/>
      <c r="K30" s="8"/>
      <c r="L30" s="7"/>
      <c r="N30" s="12"/>
      <c r="O30" s="12"/>
    </row>
    <row r="31" spans="2:15" ht="15" customHeight="1">
      <c r="B31" s="10"/>
      <c r="F31" s="35">
        <v>9</v>
      </c>
      <c r="G31" s="3"/>
      <c r="H31" s="3"/>
      <c r="I31" s="4"/>
      <c r="J31" s="5"/>
      <c r="K31" s="8"/>
      <c r="L31" s="7"/>
      <c r="N31" s="12"/>
      <c r="O31" s="12"/>
    </row>
    <row r="32" spans="2:15" ht="15" customHeight="1">
      <c r="B32" s="10"/>
      <c r="F32" s="35">
        <v>10</v>
      </c>
      <c r="G32" s="3"/>
      <c r="H32" s="3"/>
      <c r="I32" s="4"/>
      <c r="J32" s="5"/>
      <c r="K32" s="8"/>
      <c r="L32" s="7"/>
      <c r="N32" s="12"/>
      <c r="O32" s="12"/>
    </row>
    <row r="33" spans="2:15" ht="15" customHeight="1">
      <c r="B33" s="10"/>
      <c r="F33" s="35">
        <v>11</v>
      </c>
      <c r="G33" s="3"/>
      <c r="H33" s="3"/>
      <c r="I33" s="4"/>
      <c r="J33" s="5"/>
      <c r="K33" s="8"/>
      <c r="L33" s="7"/>
      <c r="N33" s="12"/>
      <c r="O33" s="12"/>
    </row>
    <row r="34" spans="2:15" ht="15" customHeight="1">
      <c r="B34" s="10"/>
      <c r="F34" s="35">
        <v>12</v>
      </c>
      <c r="G34" s="3"/>
      <c r="H34" s="3"/>
      <c r="I34" s="4"/>
      <c r="J34" s="5"/>
      <c r="K34" s="8"/>
      <c r="L34" s="7"/>
      <c r="N34" s="12"/>
      <c r="O34" s="12"/>
    </row>
    <row r="35" spans="2:15" ht="15" customHeight="1">
      <c r="B35" s="10"/>
      <c r="F35" s="35">
        <v>13</v>
      </c>
      <c r="G35" s="3"/>
      <c r="H35" s="3"/>
      <c r="I35" s="4"/>
      <c r="J35" s="5"/>
      <c r="K35" s="8"/>
      <c r="L35" s="7"/>
      <c r="N35" s="12"/>
      <c r="O35" s="12"/>
    </row>
    <row r="36" spans="2:15" ht="15" customHeight="1">
      <c r="C36" s="14"/>
      <c r="D36" s="14"/>
      <c r="F36" s="35">
        <v>14</v>
      </c>
      <c r="G36" s="3"/>
      <c r="H36" s="17"/>
      <c r="I36" s="18"/>
      <c r="J36" s="19"/>
      <c r="K36" s="19"/>
      <c r="L36" s="7"/>
      <c r="N36" s="12"/>
      <c r="O36" s="12"/>
    </row>
    <row r="37" spans="2:15" ht="15" customHeight="1">
      <c r="C37" s="14"/>
      <c r="D37" s="14"/>
      <c r="F37" s="35">
        <v>15</v>
      </c>
      <c r="G37" s="3"/>
      <c r="H37" s="17"/>
      <c r="I37" s="18"/>
      <c r="J37" s="19"/>
      <c r="K37" s="19"/>
      <c r="L37" s="7"/>
      <c r="N37" s="14"/>
      <c r="O37" s="14"/>
    </row>
    <row r="38" spans="2:15" ht="15" customHeight="1">
      <c r="C38" s="14"/>
      <c r="D38" s="14"/>
      <c r="F38" s="35">
        <v>16</v>
      </c>
      <c r="G38" s="3"/>
      <c r="H38" s="17"/>
      <c r="I38" s="18"/>
      <c r="J38" s="19"/>
      <c r="K38" s="19"/>
      <c r="L38" s="7"/>
      <c r="N38" s="14"/>
      <c r="O38" s="14"/>
    </row>
    <row r="39" spans="2:15" ht="15" customHeight="1">
      <c r="C39" s="14"/>
      <c r="D39" s="14"/>
      <c r="F39" s="35">
        <v>17</v>
      </c>
      <c r="G39" s="3"/>
      <c r="H39" s="17"/>
      <c r="I39" s="18"/>
      <c r="J39" s="19"/>
      <c r="K39" s="19"/>
      <c r="L39" s="7"/>
      <c r="N39" s="14"/>
      <c r="O39" s="14"/>
    </row>
    <row r="40" spans="2:15" ht="15" customHeight="1">
      <c r="C40" s="14"/>
      <c r="D40" s="14"/>
      <c r="F40" s="35">
        <v>18</v>
      </c>
      <c r="G40" s="3"/>
      <c r="H40" s="17"/>
      <c r="I40" s="18"/>
      <c r="J40" s="19"/>
      <c r="K40" s="19"/>
      <c r="L40" s="7"/>
      <c r="N40" s="14"/>
      <c r="O40" s="14"/>
    </row>
    <row r="41" spans="2:15" ht="15" customHeight="1">
      <c r="C41" s="14"/>
      <c r="D41" s="14"/>
      <c r="F41" s="35">
        <v>19</v>
      </c>
      <c r="G41" s="3"/>
      <c r="H41" s="17"/>
      <c r="I41" s="18"/>
      <c r="J41" s="19"/>
      <c r="K41" s="19"/>
      <c r="L41" s="7"/>
      <c r="N41" s="14"/>
      <c r="O41" s="14"/>
    </row>
    <row r="42" spans="2:15" ht="15" customHeight="1">
      <c r="C42" s="14"/>
      <c r="D42" s="14"/>
      <c r="F42" s="35">
        <v>20</v>
      </c>
      <c r="G42" s="3"/>
      <c r="H42" s="17"/>
      <c r="I42" s="18"/>
      <c r="J42" s="19"/>
      <c r="K42" s="19"/>
      <c r="L42" s="7"/>
      <c r="N42" s="14"/>
      <c r="O42" s="14"/>
    </row>
    <row r="43" spans="2:15" ht="15" customHeight="1">
      <c r="C43" s="14"/>
      <c r="D43" s="14"/>
      <c r="F43" s="35">
        <v>21</v>
      </c>
      <c r="G43" s="3"/>
      <c r="H43" s="17"/>
      <c r="I43" s="18"/>
      <c r="J43" s="19"/>
      <c r="K43" s="19"/>
      <c r="L43" s="7"/>
      <c r="N43" s="14"/>
      <c r="O43" s="14"/>
    </row>
    <row r="44" spans="2:15" ht="15" customHeight="1">
      <c r="C44" s="14"/>
      <c r="D44" s="14"/>
      <c r="F44" s="35">
        <v>22</v>
      </c>
      <c r="G44" s="3"/>
      <c r="H44" s="17"/>
      <c r="I44" s="18"/>
      <c r="J44" s="19"/>
      <c r="K44" s="19"/>
      <c r="L44" s="7"/>
      <c r="N44" s="14"/>
      <c r="O44" s="14"/>
    </row>
    <row r="45" spans="2:15" ht="15" customHeight="1">
      <c r="F45" s="35">
        <v>23</v>
      </c>
      <c r="G45" s="3"/>
      <c r="H45" s="17"/>
      <c r="I45" s="18"/>
      <c r="J45" s="19"/>
      <c r="K45" s="19"/>
      <c r="L45" s="7"/>
    </row>
    <row r="46" spans="2:15" ht="15" customHeight="1">
      <c r="F46" s="35">
        <v>24</v>
      </c>
      <c r="G46" s="3"/>
      <c r="H46" s="17"/>
      <c r="I46" s="18"/>
      <c r="J46" s="19"/>
      <c r="K46" s="19"/>
      <c r="L46" s="7"/>
    </row>
    <row r="47" spans="2:15" ht="15" customHeight="1">
      <c r="F47" s="35">
        <v>25</v>
      </c>
      <c r="G47" s="3"/>
      <c r="H47" s="17"/>
      <c r="I47" s="18"/>
      <c r="J47" s="19"/>
      <c r="K47" s="19"/>
      <c r="L47" s="7"/>
    </row>
    <row r="48" spans="2:15" ht="15" customHeight="1">
      <c r="F48" s="35">
        <v>26</v>
      </c>
      <c r="G48" s="3"/>
      <c r="H48" s="17"/>
      <c r="I48" s="18"/>
      <c r="J48" s="19"/>
      <c r="K48" s="19"/>
      <c r="L48" s="7"/>
    </row>
    <row r="49" spans="6:12" ht="15" customHeight="1">
      <c r="F49" s="35">
        <v>27</v>
      </c>
      <c r="G49" s="3"/>
      <c r="H49" s="17"/>
      <c r="I49" s="18"/>
      <c r="J49" s="19"/>
      <c r="K49" s="19"/>
      <c r="L49" s="7"/>
    </row>
    <row r="50" spans="6:12" ht="15" customHeight="1">
      <c r="F50" s="35">
        <v>28</v>
      </c>
      <c r="G50" s="3"/>
      <c r="H50" s="17"/>
      <c r="I50" s="18"/>
      <c r="J50" s="19"/>
      <c r="K50" s="19"/>
      <c r="L50" s="7"/>
    </row>
    <row r="51" spans="6:12" ht="15" customHeight="1">
      <c r="F51" s="35">
        <v>29</v>
      </c>
      <c r="G51" s="3"/>
      <c r="H51" s="17"/>
      <c r="I51" s="18"/>
      <c r="J51" s="19"/>
      <c r="K51" s="19"/>
      <c r="L51" s="7"/>
    </row>
    <row r="52" spans="6:12" ht="15" customHeight="1">
      <c r="F52" s="35">
        <v>30</v>
      </c>
      <c r="G52" s="3"/>
      <c r="H52" s="18"/>
      <c r="I52" s="18"/>
      <c r="J52" s="19"/>
      <c r="K52" s="19"/>
      <c r="L52" s="7"/>
    </row>
    <row r="53" spans="6:12" ht="15" customHeight="1">
      <c r="F53" s="35">
        <v>31</v>
      </c>
      <c r="G53" s="3"/>
      <c r="H53" s="18"/>
      <c r="I53" s="18"/>
      <c r="J53" s="19"/>
      <c r="K53" s="19"/>
      <c r="L53" s="7"/>
    </row>
    <row r="54" spans="6:12" ht="15" customHeight="1">
      <c r="F54" s="35">
        <v>32</v>
      </c>
      <c r="G54" s="3"/>
      <c r="H54" s="18"/>
      <c r="I54" s="18"/>
      <c r="J54" s="19"/>
      <c r="K54" s="19"/>
      <c r="L54" s="7"/>
    </row>
    <row r="55" spans="6:12" ht="15" customHeight="1">
      <c r="F55" s="35">
        <v>33</v>
      </c>
      <c r="G55" s="3"/>
      <c r="H55" s="18"/>
      <c r="I55" s="18"/>
      <c r="J55" s="19"/>
      <c r="K55" s="19"/>
      <c r="L55" s="7"/>
    </row>
    <row r="56" spans="6:12" ht="15" customHeight="1">
      <c r="F56" s="35">
        <v>34</v>
      </c>
      <c r="G56" s="3"/>
      <c r="H56" s="18"/>
      <c r="I56" s="18"/>
      <c r="J56" s="19"/>
      <c r="K56" s="19"/>
      <c r="L56" s="7"/>
    </row>
    <row r="57" spans="6:12" ht="15" customHeight="1">
      <c r="F57" s="35">
        <v>35</v>
      </c>
      <c r="G57" s="3"/>
      <c r="H57" s="3"/>
      <c r="I57" s="4"/>
      <c r="J57" s="16"/>
      <c r="K57" s="8"/>
      <c r="L57" s="7"/>
    </row>
    <row r="58" spans="6:12" ht="15" customHeight="1">
      <c r="F58" s="35">
        <v>36</v>
      </c>
      <c r="G58" s="3"/>
      <c r="H58" s="3"/>
      <c r="I58" s="4"/>
      <c r="J58" s="16"/>
      <c r="K58" s="8"/>
      <c r="L58" s="7"/>
    </row>
    <row r="59" spans="6:12" ht="15" customHeight="1">
      <c r="F59" s="35">
        <v>37</v>
      </c>
      <c r="G59" s="3"/>
      <c r="H59" s="3"/>
      <c r="I59" s="4"/>
      <c r="J59" s="16"/>
      <c r="K59" s="8"/>
      <c r="L59" s="7"/>
    </row>
    <row r="60" spans="6:12" ht="15" customHeight="1">
      <c r="F60" s="35">
        <v>38</v>
      </c>
      <c r="G60" s="3"/>
      <c r="H60" s="3"/>
      <c r="I60" s="4"/>
      <c r="J60" s="16"/>
      <c r="K60" s="8"/>
      <c r="L60" s="7"/>
    </row>
    <row r="61" spans="6:12" ht="15" customHeight="1">
      <c r="F61" s="35">
        <v>39</v>
      </c>
      <c r="G61" s="3"/>
      <c r="H61" s="3"/>
      <c r="I61" s="4"/>
      <c r="J61" s="16"/>
      <c r="K61" s="8"/>
      <c r="L61" s="7"/>
    </row>
    <row r="62" spans="6:12" ht="15" customHeight="1">
      <c r="F62" s="35">
        <v>40</v>
      </c>
      <c r="G62" s="3"/>
      <c r="H62" s="3"/>
      <c r="I62" s="4"/>
      <c r="J62" s="16"/>
      <c r="K62" s="8"/>
      <c r="L62" s="7"/>
    </row>
    <row r="63" spans="6:12" ht="15" customHeight="1">
      <c r="F63" s="35">
        <v>41</v>
      </c>
      <c r="G63" s="3"/>
      <c r="H63" s="3"/>
      <c r="I63" s="4"/>
      <c r="J63" s="16"/>
      <c r="K63" s="8"/>
      <c r="L63" s="7"/>
    </row>
    <row r="64" spans="6:12" ht="15" customHeight="1">
      <c r="F64" s="35">
        <v>42</v>
      </c>
      <c r="G64" s="3"/>
      <c r="H64" s="3"/>
      <c r="I64" s="4"/>
      <c r="J64" s="16"/>
      <c r="K64" s="8"/>
      <c r="L64" s="7"/>
    </row>
    <row r="65" spans="6:12" ht="15" customHeight="1">
      <c r="F65" s="35">
        <v>43</v>
      </c>
      <c r="G65" s="3"/>
      <c r="H65" s="3"/>
      <c r="I65" s="4"/>
      <c r="J65" s="16"/>
      <c r="K65" s="8"/>
      <c r="L65" s="7"/>
    </row>
    <row r="66" spans="6:12" ht="15" customHeight="1">
      <c r="F66" s="35">
        <v>44</v>
      </c>
      <c r="G66" s="3"/>
      <c r="H66" s="3"/>
      <c r="I66" s="4"/>
      <c r="J66" s="16"/>
      <c r="K66" s="8"/>
      <c r="L66" s="7"/>
    </row>
    <row r="67" spans="6:12" ht="15" customHeight="1">
      <c r="F67" s="35">
        <v>45</v>
      </c>
      <c r="G67" s="3"/>
      <c r="H67" s="3"/>
      <c r="I67" s="4"/>
      <c r="J67" s="16"/>
      <c r="K67" s="8"/>
      <c r="L67" s="7"/>
    </row>
    <row r="68" spans="6:12" ht="15" customHeight="1">
      <c r="F68" s="35">
        <v>46</v>
      </c>
      <c r="G68" s="3"/>
      <c r="H68" s="3"/>
      <c r="I68" s="4"/>
      <c r="J68" s="16"/>
      <c r="K68" s="8"/>
      <c r="L68" s="7"/>
    </row>
    <row r="69" spans="6:12" ht="15" customHeight="1">
      <c r="F69" s="35">
        <v>47</v>
      </c>
      <c r="G69" s="3"/>
      <c r="H69" s="3"/>
      <c r="I69" s="4"/>
      <c r="J69" s="16"/>
      <c r="K69" s="8"/>
      <c r="L69" s="7"/>
    </row>
    <row r="70" spans="6:12" ht="15" customHeight="1">
      <c r="F70" s="35">
        <v>48</v>
      </c>
      <c r="G70" s="3"/>
      <c r="H70" s="3"/>
      <c r="I70" s="4"/>
      <c r="J70" s="16"/>
      <c r="K70" s="8"/>
      <c r="L70" s="7"/>
    </row>
    <row r="71" spans="6:12" ht="15" customHeight="1">
      <c r="F71" s="35">
        <v>49</v>
      </c>
      <c r="G71" s="3"/>
      <c r="H71" s="3"/>
      <c r="I71" s="4"/>
      <c r="J71" s="16"/>
      <c r="K71" s="8"/>
      <c r="L71" s="7"/>
    </row>
    <row r="72" spans="6:12" ht="15" customHeight="1">
      <c r="F72" s="35">
        <v>50</v>
      </c>
      <c r="G72" s="3"/>
      <c r="H72" s="3"/>
      <c r="I72" s="4"/>
      <c r="J72" s="16"/>
      <c r="K72" s="8"/>
      <c r="L72" s="7"/>
    </row>
    <row r="73" spans="6:12" ht="15" customHeight="1">
      <c r="F73" s="35">
        <v>51</v>
      </c>
      <c r="G73" s="3"/>
      <c r="H73" s="3"/>
      <c r="I73" s="4"/>
      <c r="J73" s="16"/>
      <c r="K73" s="8"/>
      <c r="L73" s="7"/>
    </row>
    <row r="74" spans="6:12" ht="15" customHeight="1">
      <c r="F74" s="35">
        <v>52</v>
      </c>
      <c r="G74" s="3"/>
      <c r="H74" s="3"/>
      <c r="I74" s="4"/>
      <c r="J74" s="16"/>
      <c r="K74" s="8"/>
      <c r="L74" s="7"/>
    </row>
    <row r="75" spans="6:12" ht="15" customHeight="1">
      <c r="F75" s="35">
        <v>53</v>
      </c>
      <c r="G75" s="3"/>
      <c r="H75" s="3"/>
      <c r="I75" s="4"/>
      <c r="J75" s="16"/>
      <c r="K75" s="8"/>
      <c r="L75" s="7"/>
    </row>
    <row r="76" spans="6:12" ht="15" customHeight="1">
      <c r="F76" s="35">
        <v>54</v>
      </c>
      <c r="G76" s="3"/>
      <c r="H76" s="3"/>
      <c r="I76" s="4"/>
      <c r="J76" s="16"/>
      <c r="K76" s="8"/>
      <c r="L76" s="7"/>
    </row>
    <row r="77" spans="6:12" ht="15" customHeight="1">
      <c r="F77" s="35">
        <v>55</v>
      </c>
      <c r="G77" s="3"/>
      <c r="H77" s="3"/>
      <c r="I77" s="4"/>
      <c r="J77" s="16"/>
      <c r="K77" s="8"/>
      <c r="L77" s="7"/>
    </row>
    <row r="78" spans="6:12" ht="15" customHeight="1">
      <c r="F78" s="35">
        <v>56</v>
      </c>
      <c r="G78" s="3"/>
      <c r="H78" s="3"/>
      <c r="I78" s="4"/>
      <c r="J78" s="16"/>
      <c r="K78" s="8"/>
      <c r="L78" s="7"/>
    </row>
    <row r="79" spans="6:12" ht="15" customHeight="1">
      <c r="F79" s="35">
        <v>57</v>
      </c>
      <c r="G79" s="3"/>
      <c r="H79" s="3"/>
      <c r="I79" s="4"/>
      <c r="J79" s="16"/>
      <c r="K79" s="8"/>
      <c r="L79" s="7"/>
    </row>
    <row r="80" spans="6:12" ht="15" customHeight="1">
      <c r="F80" s="35">
        <v>58</v>
      </c>
      <c r="G80" s="3"/>
      <c r="H80" s="3"/>
      <c r="I80" s="4"/>
      <c r="J80" s="16"/>
      <c r="K80" s="8"/>
      <c r="L80" s="7"/>
    </row>
    <row r="81" spans="6:12" ht="15" customHeight="1">
      <c r="F81" s="35">
        <v>59</v>
      </c>
      <c r="G81" s="3"/>
      <c r="H81" s="3"/>
      <c r="I81" s="4"/>
      <c r="J81" s="16"/>
      <c r="K81" s="8"/>
      <c r="L81" s="7"/>
    </row>
    <row r="82" spans="6:12" ht="15" customHeight="1">
      <c r="F82" s="35">
        <v>60</v>
      </c>
      <c r="G82" s="3"/>
      <c r="H82" s="3"/>
      <c r="I82" s="4"/>
      <c r="J82" s="16"/>
      <c r="K82" s="8"/>
      <c r="L82" s="7"/>
    </row>
    <row r="83" spans="6:12" ht="15" customHeight="1">
      <c r="F83" s="35">
        <v>61</v>
      </c>
      <c r="G83" s="3"/>
      <c r="H83" s="3"/>
      <c r="I83" s="4"/>
      <c r="J83" s="16"/>
      <c r="K83" s="8"/>
      <c r="L83" s="7"/>
    </row>
    <row r="84" spans="6:12" ht="15" customHeight="1">
      <c r="F84" s="35">
        <v>62</v>
      </c>
      <c r="G84" s="3"/>
      <c r="H84" s="3"/>
      <c r="I84" s="4"/>
      <c r="J84" s="16"/>
      <c r="K84" s="8"/>
      <c r="L84" s="7"/>
    </row>
    <row r="85" spans="6:12" ht="15" customHeight="1">
      <c r="F85" s="35">
        <v>63</v>
      </c>
      <c r="G85" s="3"/>
      <c r="H85" s="3"/>
      <c r="I85" s="4"/>
      <c r="J85" s="16"/>
      <c r="K85" s="8"/>
      <c r="L85" s="7"/>
    </row>
    <row r="86" spans="6:12" ht="15" customHeight="1">
      <c r="F86" s="35">
        <v>64</v>
      </c>
      <c r="G86" s="3"/>
      <c r="H86" s="3"/>
      <c r="I86" s="4"/>
      <c r="J86" s="16"/>
      <c r="K86" s="8"/>
      <c r="L86" s="7"/>
    </row>
    <row r="87" spans="6:12" ht="15" customHeight="1">
      <c r="F87" s="35">
        <v>65</v>
      </c>
      <c r="G87" s="3"/>
      <c r="H87" s="3"/>
      <c r="I87" s="4"/>
      <c r="J87" s="16"/>
      <c r="K87" s="8"/>
      <c r="L87" s="7"/>
    </row>
    <row r="88" spans="6:12" ht="15" customHeight="1">
      <c r="F88" s="35">
        <v>66</v>
      </c>
      <c r="G88" s="3"/>
      <c r="H88" s="3"/>
      <c r="I88" s="4"/>
      <c r="J88" s="16"/>
      <c r="K88" s="8"/>
      <c r="L88" s="7"/>
    </row>
    <row r="89" spans="6:12" ht="15" customHeight="1">
      <c r="F89" s="35">
        <v>67</v>
      </c>
      <c r="G89" s="3"/>
      <c r="H89" s="3"/>
      <c r="I89" s="4"/>
      <c r="J89" s="16"/>
      <c r="K89" s="8"/>
      <c r="L89" s="7"/>
    </row>
    <row r="90" spans="6:12" ht="15" customHeight="1">
      <c r="F90" s="35">
        <v>68</v>
      </c>
      <c r="G90" s="3"/>
      <c r="H90" s="3"/>
      <c r="I90" s="4"/>
      <c r="J90" s="16"/>
      <c r="K90" s="8"/>
      <c r="L90" s="7"/>
    </row>
    <row r="91" spans="6:12" ht="15" customHeight="1">
      <c r="F91" s="35">
        <v>69</v>
      </c>
      <c r="G91" s="3"/>
      <c r="H91" s="3"/>
      <c r="I91" s="4"/>
      <c r="J91" s="16"/>
      <c r="K91" s="8"/>
      <c r="L91" s="7"/>
    </row>
    <row r="92" spans="6:12" ht="15" customHeight="1">
      <c r="F92" s="35">
        <v>70</v>
      </c>
      <c r="G92" s="3"/>
      <c r="H92" s="3"/>
      <c r="I92" s="4"/>
      <c r="J92" s="16"/>
      <c r="K92" s="8"/>
    </row>
    <row r="93" spans="6:12" ht="15" customHeight="1">
      <c r="F93" s="35">
        <v>71</v>
      </c>
      <c r="G93" s="3"/>
      <c r="H93" s="3"/>
      <c r="I93" s="4"/>
      <c r="J93" s="16"/>
      <c r="K93" s="8"/>
    </row>
    <row r="94" spans="6:12" ht="15" customHeight="1">
      <c r="F94" s="35">
        <v>72</v>
      </c>
      <c r="G94" s="3"/>
      <c r="H94" s="3"/>
      <c r="I94" s="4"/>
      <c r="J94" s="16"/>
      <c r="K94" s="8"/>
    </row>
    <row r="95" spans="6:12" ht="15" customHeight="1">
      <c r="F95" s="35">
        <v>73</v>
      </c>
      <c r="G95" s="3"/>
      <c r="H95" s="3"/>
      <c r="I95" s="4"/>
      <c r="J95" s="16"/>
      <c r="K95" s="8"/>
    </row>
    <row r="96" spans="6:12" ht="15" customHeight="1">
      <c r="F96" s="35">
        <v>74</v>
      </c>
      <c r="G96" s="3"/>
      <c r="H96" s="3"/>
      <c r="I96" s="4"/>
      <c r="J96" s="16"/>
      <c r="K96" s="8"/>
    </row>
    <row r="97" spans="6:11" ht="15" customHeight="1">
      <c r="F97" s="35">
        <v>75</v>
      </c>
      <c r="G97" s="3"/>
      <c r="H97" s="3"/>
      <c r="I97" s="4"/>
      <c r="J97" s="16"/>
      <c r="K97" s="8"/>
    </row>
    <row r="98" spans="6:11" ht="15" customHeight="1">
      <c r="F98" s="35">
        <v>76</v>
      </c>
      <c r="G98" s="3"/>
      <c r="H98" s="3"/>
      <c r="I98" s="4"/>
      <c r="J98" s="16"/>
      <c r="K98" s="8"/>
    </row>
    <row r="99" spans="6:11" ht="15" customHeight="1">
      <c r="F99" s="35">
        <v>77</v>
      </c>
      <c r="G99" s="3"/>
      <c r="H99" s="3"/>
      <c r="I99" s="4"/>
      <c r="J99" s="16"/>
      <c r="K99" s="8"/>
    </row>
    <row r="100" spans="6:11" ht="15" customHeight="1">
      <c r="F100" s="35">
        <v>78</v>
      </c>
      <c r="G100" s="3"/>
      <c r="H100" s="3"/>
      <c r="I100" s="4"/>
      <c r="J100" s="16"/>
      <c r="K100" s="8"/>
    </row>
    <row r="101" spans="6:11" ht="15" customHeight="1">
      <c r="F101" s="35">
        <v>79</v>
      </c>
      <c r="G101" s="3"/>
      <c r="H101" s="3"/>
      <c r="I101" s="4"/>
      <c r="J101" s="16"/>
      <c r="K101" s="8"/>
    </row>
    <row r="102" spans="6:11" ht="15" customHeight="1">
      <c r="F102" s="35">
        <v>80</v>
      </c>
      <c r="G102" s="3"/>
      <c r="H102" s="3"/>
      <c r="I102" s="4"/>
      <c r="J102" s="16"/>
      <c r="K102" s="8"/>
    </row>
    <row r="103" spans="6:11" ht="15" customHeight="1">
      <c r="F103" s="35">
        <v>81</v>
      </c>
      <c r="G103" s="3"/>
      <c r="H103" s="3"/>
      <c r="I103" s="4"/>
      <c r="J103" s="16"/>
      <c r="K103" s="8"/>
    </row>
    <row r="104" spans="6:11" ht="15" customHeight="1">
      <c r="F104" s="35">
        <v>82</v>
      </c>
      <c r="G104" s="3"/>
      <c r="H104" s="3"/>
      <c r="I104" s="4"/>
      <c r="J104" s="16"/>
      <c r="K104" s="8"/>
    </row>
    <row r="105" spans="6:11" ht="15" customHeight="1">
      <c r="F105" s="35">
        <v>83</v>
      </c>
      <c r="G105" s="3"/>
      <c r="H105" s="3"/>
      <c r="I105" s="4"/>
      <c r="J105" s="16"/>
      <c r="K105" s="8"/>
    </row>
    <row r="106" spans="6:11" ht="15" customHeight="1">
      <c r="F106" s="35">
        <v>84</v>
      </c>
      <c r="G106" s="3"/>
      <c r="H106" s="3"/>
      <c r="I106" s="4"/>
      <c r="J106" s="16"/>
      <c r="K106" s="8"/>
    </row>
    <row r="107" spans="6:11" ht="15" customHeight="1">
      <c r="F107" s="35">
        <v>85</v>
      </c>
      <c r="G107" s="3"/>
      <c r="H107" s="3"/>
      <c r="I107" s="4"/>
      <c r="J107" s="16"/>
      <c r="K107" s="8"/>
    </row>
    <row r="108" spans="6:11" ht="15" customHeight="1">
      <c r="F108" s="35">
        <v>86</v>
      </c>
      <c r="G108" s="3"/>
      <c r="H108" s="3"/>
      <c r="I108" s="4"/>
      <c r="J108" s="16"/>
      <c r="K108" s="8"/>
    </row>
    <row r="109" spans="6:11" ht="15" customHeight="1">
      <c r="F109" s="35">
        <v>87</v>
      </c>
      <c r="G109" s="3"/>
      <c r="H109" s="3"/>
      <c r="I109" s="4"/>
      <c r="J109" s="16"/>
      <c r="K109" s="8"/>
    </row>
    <row r="110" spans="6:11" ht="15" customHeight="1">
      <c r="F110" s="35">
        <v>88</v>
      </c>
      <c r="G110" s="3"/>
      <c r="H110" s="3"/>
      <c r="I110" s="4"/>
      <c r="J110" s="16"/>
      <c r="K110" s="8"/>
    </row>
    <row r="111" spans="6:11" ht="15" customHeight="1">
      <c r="F111" s="35">
        <v>89</v>
      </c>
      <c r="G111" s="3"/>
      <c r="H111" s="3"/>
      <c r="I111" s="4"/>
      <c r="J111" s="16"/>
      <c r="K111" s="8"/>
    </row>
    <row r="112" spans="6:11" ht="15" customHeight="1">
      <c r="F112" s="35">
        <v>90</v>
      </c>
      <c r="G112" s="3"/>
      <c r="H112" s="3"/>
      <c r="I112" s="4"/>
      <c r="J112" s="16"/>
      <c r="K112" s="8"/>
    </row>
    <row r="113" spans="6:11" ht="15" customHeight="1">
      <c r="F113" s="35">
        <v>91</v>
      </c>
      <c r="G113" s="3"/>
      <c r="H113" s="3"/>
      <c r="I113" s="4"/>
      <c r="J113" s="16"/>
      <c r="K113" s="8"/>
    </row>
    <row r="114" spans="6:11" ht="15" customHeight="1">
      <c r="F114" s="35">
        <v>92</v>
      </c>
      <c r="G114" s="3"/>
      <c r="H114" s="3"/>
      <c r="I114" s="4"/>
      <c r="J114" s="16"/>
      <c r="K114" s="8"/>
    </row>
    <row r="115" spans="6:11" ht="15" customHeight="1">
      <c r="F115" s="35">
        <v>93</v>
      </c>
      <c r="G115" s="3"/>
      <c r="H115" s="3"/>
      <c r="I115" s="4"/>
      <c r="J115" s="16"/>
      <c r="K115" s="8"/>
    </row>
    <row r="116" spans="6:11" ht="15" customHeight="1">
      <c r="F116" s="35">
        <v>94</v>
      </c>
      <c r="G116" s="3"/>
      <c r="H116" s="3"/>
      <c r="I116" s="4"/>
      <c r="J116" s="16"/>
      <c r="K116" s="8"/>
    </row>
    <row r="117" spans="6:11" ht="15" customHeight="1">
      <c r="F117" s="35">
        <v>95</v>
      </c>
      <c r="G117" s="3"/>
      <c r="H117" s="3"/>
      <c r="I117" s="4"/>
      <c r="J117" s="16"/>
      <c r="K117" s="8"/>
    </row>
    <row r="118" spans="6:11" ht="15" customHeight="1">
      <c r="F118" s="35">
        <v>96</v>
      </c>
      <c r="G118" s="3"/>
      <c r="H118" s="3"/>
      <c r="I118" s="4"/>
      <c r="J118" s="16"/>
      <c r="K118" s="8"/>
    </row>
    <row r="119" spans="6:11" ht="15" customHeight="1">
      <c r="F119" s="35">
        <v>97</v>
      </c>
      <c r="G119" s="3"/>
      <c r="H119" s="3"/>
      <c r="I119" s="4"/>
      <c r="J119" s="16"/>
      <c r="K119" s="8"/>
    </row>
    <row r="120" spans="6:11" ht="15" customHeight="1">
      <c r="F120" s="35">
        <v>98</v>
      </c>
      <c r="G120" s="3"/>
      <c r="H120" s="3"/>
      <c r="I120" s="4"/>
      <c r="J120" s="16"/>
      <c r="K120" s="8"/>
    </row>
    <row r="121" spans="6:11" ht="15" customHeight="1">
      <c r="F121" s="35">
        <v>99</v>
      </c>
      <c r="G121" s="3"/>
      <c r="H121" s="3"/>
      <c r="I121" s="4"/>
      <c r="J121" s="16"/>
      <c r="K121" s="8"/>
    </row>
    <row r="122" spans="6:11" ht="15" customHeight="1">
      <c r="F122" s="14"/>
      <c r="I122" s="2" t="s">
        <v>32</v>
      </c>
      <c r="J122" s="29">
        <f>SUM(J4:J121)</f>
        <v>0</v>
      </c>
    </row>
  </sheetData>
  <autoFilter ref="F22:K22">
    <filterColumn colId="2"/>
  </autoFilter>
  <phoneticPr fontId="1"/>
  <dataValidations count="1">
    <dataValidation type="list" allowBlank="1" showInputMessage="1" showErrorMessage="1" sqref="G5:G19 G23:G121">
      <formula1>$C$11:$C$25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2"/>
  <sheetViews>
    <sheetView workbookViewId="0">
      <selection activeCell="N22" sqref="N22"/>
    </sheetView>
  </sheetViews>
  <sheetFormatPr defaultRowHeight="15" customHeight="1"/>
  <cols>
    <col min="1" max="1" width="1.875" style="7" customWidth="1"/>
    <col min="2" max="2" width="5.625" style="14" customWidth="1"/>
    <col min="3" max="3" width="12.625" style="7" customWidth="1"/>
    <col min="4" max="4" width="13.625" style="7" customWidth="1"/>
    <col min="5" max="6" width="3.625" style="7" customWidth="1"/>
    <col min="7" max="7" width="12.625" style="14" customWidth="1"/>
    <col min="8" max="8" width="8.25" style="11" customWidth="1"/>
    <col min="9" max="9" width="17.125" style="7" bestFit="1" customWidth="1"/>
    <col min="10" max="10" width="13.625" style="7" customWidth="1"/>
    <col min="11" max="11" width="28" style="7" customWidth="1"/>
    <col min="12" max="13" width="5.625" style="14" customWidth="1"/>
    <col min="14" max="14" width="10.875" style="7" bestFit="1" customWidth="1"/>
    <col min="15" max="15" width="13.625" style="7" customWidth="1"/>
    <col min="16" max="16" width="4" style="7" customWidth="1"/>
    <col min="17" max="16384" width="9" style="7"/>
  </cols>
  <sheetData>
    <row r="1" spans="1:16" ht="15" customHeight="1">
      <c r="A1" s="22"/>
      <c r="B1" s="22" t="s">
        <v>85</v>
      </c>
      <c r="C1" s="23"/>
      <c r="D1" s="23"/>
      <c r="E1" s="24"/>
      <c r="F1" s="24"/>
      <c r="G1" s="26"/>
      <c r="H1" s="25"/>
      <c r="I1" s="27"/>
      <c r="J1" s="27"/>
      <c r="K1" s="27"/>
      <c r="L1" s="28"/>
      <c r="M1" s="28"/>
      <c r="N1" s="27"/>
      <c r="O1" s="27"/>
      <c r="P1" s="27"/>
    </row>
    <row r="3" spans="1:16" ht="15" customHeight="1">
      <c r="B3" s="15" t="s">
        <v>33</v>
      </c>
      <c r="C3" s="15"/>
      <c r="D3" s="12"/>
      <c r="F3" s="15" t="s">
        <v>48</v>
      </c>
      <c r="H3" s="15"/>
      <c r="K3" s="11"/>
      <c r="M3" s="15" t="s">
        <v>38</v>
      </c>
      <c r="N3" s="15"/>
      <c r="O3" s="12"/>
    </row>
    <row r="4" spans="1:16" ht="15" customHeight="1">
      <c r="B4" s="1" t="s">
        <v>18</v>
      </c>
      <c r="C4" s="2" t="s">
        <v>19</v>
      </c>
      <c r="D4" s="13" t="s">
        <v>16</v>
      </c>
      <c r="F4" s="1" t="s">
        <v>18</v>
      </c>
      <c r="G4" s="1" t="s">
        <v>19</v>
      </c>
      <c r="H4" s="1" t="s">
        <v>50</v>
      </c>
      <c r="I4" s="1" t="s">
        <v>15</v>
      </c>
      <c r="J4" s="1" t="s">
        <v>16</v>
      </c>
      <c r="K4" s="9" t="s">
        <v>17</v>
      </c>
      <c r="M4" s="1" t="s">
        <v>18</v>
      </c>
      <c r="N4" s="2" t="s">
        <v>19</v>
      </c>
      <c r="O4" s="13" t="s">
        <v>16</v>
      </c>
    </row>
    <row r="5" spans="1:16" ht="15" customHeight="1">
      <c r="B5" s="35">
        <v>1</v>
      </c>
      <c r="C5" s="33" t="s">
        <v>45</v>
      </c>
      <c r="D5" s="31">
        <f>O15</f>
        <v>380500</v>
      </c>
      <c r="F5" s="40">
        <v>1</v>
      </c>
      <c r="G5" s="3"/>
      <c r="H5" s="3"/>
      <c r="I5" s="4"/>
      <c r="J5" s="5"/>
      <c r="K5" s="8"/>
      <c r="L5" s="6"/>
      <c r="M5" s="40">
        <v>1</v>
      </c>
      <c r="N5" s="33" t="str">
        <f>設定用!F5</f>
        <v>基本給料(夫)</v>
      </c>
      <c r="O5" s="19">
        <v>300000</v>
      </c>
    </row>
    <row r="6" spans="1:16" ht="15" customHeight="1">
      <c r="B6" s="35">
        <v>2</v>
      </c>
      <c r="C6" s="33" t="s">
        <v>29</v>
      </c>
      <c r="D6" s="31">
        <f>D26</f>
        <v>0</v>
      </c>
      <c r="F6" s="40">
        <v>2</v>
      </c>
      <c r="G6" s="3"/>
      <c r="H6" s="3"/>
      <c r="I6" s="4"/>
      <c r="J6" s="5"/>
      <c r="K6" s="8"/>
      <c r="L6" s="6"/>
      <c r="M6" s="40">
        <v>2</v>
      </c>
      <c r="N6" s="33" t="str">
        <f>設定用!F6</f>
        <v>残業(夫)</v>
      </c>
      <c r="O6" s="19">
        <v>80000</v>
      </c>
    </row>
    <row r="7" spans="1:16" ht="15" customHeight="1">
      <c r="C7" s="20" t="s">
        <v>47</v>
      </c>
      <c r="D7" s="31">
        <f>D5-D6</f>
        <v>380500</v>
      </c>
      <c r="F7" s="40">
        <v>3</v>
      </c>
      <c r="G7" s="3"/>
      <c r="H7" s="3"/>
      <c r="I7" s="4"/>
      <c r="J7" s="5"/>
      <c r="K7" s="8"/>
      <c r="M7" s="40">
        <v>3</v>
      </c>
      <c r="N7" s="33" t="str">
        <f>設定用!F7</f>
        <v>パート収入(妻)</v>
      </c>
      <c r="O7" s="19">
        <v>500</v>
      </c>
    </row>
    <row r="8" spans="1:16" ht="15" customHeight="1">
      <c r="C8" s="14"/>
      <c r="D8" s="14"/>
      <c r="F8" s="40">
        <v>4</v>
      </c>
      <c r="G8" s="3"/>
      <c r="H8" s="3"/>
      <c r="I8" s="4"/>
      <c r="J8" s="5"/>
      <c r="K8" s="8"/>
      <c r="M8" s="40">
        <v>4</v>
      </c>
      <c r="N8" s="33" t="str">
        <f>設定用!F8</f>
        <v>利子</v>
      </c>
      <c r="O8" s="19">
        <v>0</v>
      </c>
    </row>
    <row r="9" spans="1:16" ht="15" customHeight="1">
      <c r="B9" s="10" t="s">
        <v>30</v>
      </c>
      <c r="C9" s="10"/>
      <c r="D9" s="12"/>
      <c r="F9" s="40">
        <v>5</v>
      </c>
      <c r="G9" s="3"/>
      <c r="H9" s="3"/>
      <c r="I9" s="4"/>
      <c r="J9" s="5"/>
      <c r="K9" s="8"/>
      <c r="M9" s="40">
        <v>5</v>
      </c>
      <c r="N9" s="33" t="str">
        <f>設定用!F9</f>
        <v>投資</v>
      </c>
      <c r="O9" s="19">
        <v>0</v>
      </c>
    </row>
    <row r="10" spans="1:16" ht="15" customHeight="1">
      <c r="B10" s="1" t="s">
        <v>18</v>
      </c>
      <c r="C10" s="13" t="s">
        <v>19</v>
      </c>
      <c r="D10" s="13" t="s">
        <v>16</v>
      </c>
      <c r="F10" s="40">
        <v>6</v>
      </c>
      <c r="G10" s="3"/>
      <c r="H10" s="3"/>
      <c r="I10" s="4"/>
      <c r="J10" s="5"/>
      <c r="K10" s="8"/>
      <c r="L10" s="6"/>
      <c r="M10" s="40">
        <v>6</v>
      </c>
      <c r="N10" s="33" t="str">
        <f>設定用!F10</f>
        <v>その他1</v>
      </c>
      <c r="O10" s="19">
        <v>0</v>
      </c>
    </row>
    <row r="11" spans="1:16" ht="15" customHeight="1">
      <c r="B11" s="40">
        <v>1</v>
      </c>
      <c r="C11" s="33" t="str">
        <f>設定用!C5</f>
        <v>食費</v>
      </c>
      <c r="D11" s="32">
        <f t="shared" ref="D11:D25" si="0">SUMIF($G$5:$G$121,C11,$J$5:$J$121)</f>
        <v>0</v>
      </c>
      <c r="F11" s="40">
        <v>7</v>
      </c>
      <c r="G11" s="3"/>
      <c r="H11" s="3"/>
      <c r="I11" s="4"/>
      <c r="J11" s="5"/>
      <c r="K11" s="8"/>
      <c r="L11" s="6"/>
      <c r="M11" s="40">
        <v>7</v>
      </c>
      <c r="N11" s="33" t="str">
        <f>設定用!F11</f>
        <v>その他2</v>
      </c>
      <c r="O11" s="19">
        <v>0</v>
      </c>
    </row>
    <row r="12" spans="1:16" ht="15" customHeight="1">
      <c r="B12" s="40">
        <v>2</v>
      </c>
      <c r="C12" s="33" t="str">
        <f>設定用!C6</f>
        <v>住居費</v>
      </c>
      <c r="D12" s="32">
        <f t="shared" si="0"/>
        <v>0</v>
      </c>
      <c r="F12" s="40">
        <v>8</v>
      </c>
      <c r="G12" s="3"/>
      <c r="H12" s="3"/>
      <c r="I12" s="4"/>
      <c r="J12" s="5"/>
      <c r="K12" s="8"/>
      <c r="L12" s="6"/>
      <c r="M12" s="40">
        <v>8</v>
      </c>
      <c r="N12" s="33" t="str">
        <f>設定用!F12</f>
        <v>その他3</v>
      </c>
      <c r="O12" s="19">
        <v>0</v>
      </c>
    </row>
    <row r="13" spans="1:16" ht="15" customHeight="1">
      <c r="B13" s="40">
        <v>3</v>
      </c>
      <c r="C13" s="33" t="str">
        <f>設定用!C7</f>
        <v>通信費</v>
      </c>
      <c r="D13" s="32">
        <f t="shared" si="0"/>
        <v>0</v>
      </c>
      <c r="F13" s="40">
        <v>9</v>
      </c>
      <c r="G13" s="3"/>
      <c r="H13" s="3"/>
      <c r="I13" s="4"/>
      <c r="J13" s="5"/>
      <c r="K13" s="8"/>
      <c r="L13" s="6"/>
      <c r="M13" s="40">
        <v>9</v>
      </c>
      <c r="N13" s="33" t="str">
        <f>設定用!F13</f>
        <v>その他4</v>
      </c>
      <c r="O13" s="19">
        <v>0</v>
      </c>
    </row>
    <row r="14" spans="1:16" ht="15" customHeight="1">
      <c r="B14" s="40">
        <v>4</v>
      </c>
      <c r="C14" s="33" t="str">
        <f>設定用!C8</f>
        <v>水道光熱費</v>
      </c>
      <c r="D14" s="32">
        <f t="shared" si="0"/>
        <v>0</v>
      </c>
      <c r="F14" s="40">
        <v>10</v>
      </c>
      <c r="G14" s="3"/>
      <c r="H14" s="3"/>
      <c r="I14" s="4"/>
      <c r="J14" s="5"/>
      <c r="K14" s="8"/>
      <c r="L14" s="6"/>
      <c r="M14" s="40">
        <v>10</v>
      </c>
      <c r="N14" s="33" t="str">
        <f>設定用!F14</f>
        <v>その他5</v>
      </c>
      <c r="O14" s="19">
        <v>0</v>
      </c>
    </row>
    <row r="15" spans="1:16" ht="15" customHeight="1">
      <c r="B15" s="40">
        <v>5</v>
      </c>
      <c r="C15" s="33" t="str">
        <f>設定用!C9</f>
        <v>保険費</v>
      </c>
      <c r="D15" s="32">
        <f t="shared" si="0"/>
        <v>0</v>
      </c>
      <c r="F15" s="40">
        <v>11</v>
      </c>
      <c r="G15" s="3"/>
      <c r="H15" s="3"/>
      <c r="I15" s="4"/>
      <c r="J15" s="5"/>
      <c r="K15" s="8"/>
      <c r="L15" s="6"/>
      <c r="N15" s="20" t="s">
        <v>44</v>
      </c>
      <c r="O15" s="21">
        <f>SUM(O5:O14)</f>
        <v>380500</v>
      </c>
    </row>
    <row r="16" spans="1:16" ht="15" customHeight="1">
      <c r="B16" s="40">
        <v>6</v>
      </c>
      <c r="C16" s="33" t="str">
        <f>設定用!C10</f>
        <v>医療費</v>
      </c>
      <c r="D16" s="32">
        <f t="shared" si="0"/>
        <v>0</v>
      </c>
      <c r="F16" s="40">
        <v>12</v>
      </c>
      <c r="G16" s="3"/>
      <c r="H16" s="3"/>
      <c r="I16" s="4"/>
      <c r="J16" s="5"/>
      <c r="K16" s="8"/>
      <c r="L16" s="6"/>
      <c r="M16" s="45" t="s">
        <v>99</v>
      </c>
      <c r="N16" s="12"/>
      <c r="O16" s="12"/>
    </row>
    <row r="17" spans="2:15" ht="15" customHeight="1">
      <c r="B17" s="40">
        <v>7</v>
      </c>
      <c r="C17" s="33" t="str">
        <f>設定用!C11</f>
        <v>被服費</v>
      </c>
      <c r="D17" s="32">
        <f t="shared" si="0"/>
        <v>0</v>
      </c>
      <c r="F17" s="40">
        <v>13</v>
      </c>
      <c r="G17" s="3"/>
      <c r="H17" s="3"/>
      <c r="I17" s="4"/>
      <c r="J17" s="5"/>
      <c r="K17" s="8"/>
      <c r="L17" s="6"/>
      <c r="N17" s="12"/>
      <c r="O17" s="12"/>
    </row>
    <row r="18" spans="2:15" ht="15" customHeight="1">
      <c r="B18" s="40">
        <v>8</v>
      </c>
      <c r="C18" s="33" t="str">
        <f>設定用!C12</f>
        <v>交通費</v>
      </c>
      <c r="D18" s="32">
        <f t="shared" si="0"/>
        <v>0</v>
      </c>
      <c r="F18" s="40">
        <v>14</v>
      </c>
      <c r="G18" s="3"/>
      <c r="H18" s="3"/>
      <c r="I18" s="4"/>
      <c r="J18" s="5"/>
      <c r="K18" s="8"/>
      <c r="L18" s="6"/>
      <c r="N18" s="12"/>
      <c r="O18" s="12"/>
    </row>
    <row r="19" spans="2:15" ht="15" customHeight="1">
      <c r="B19" s="40">
        <v>9</v>
      </c>
      <c r="C19" s="33" t="str">
        <f>設定用!C13</f>
        <v>雑費</v>
      </c>
      <c r="D19" s="32">
        <f t="shared" si="0"/>
        <v>0</v>
      </c>
      <c r="F19" s="40">
        <v>15</v>
      </c>
      <c r="G19" s="3"/>
      <c r="H19" s="3"/>
      <c r="I19" s="4"/>
      <c r="J19" s="5"/>
      <c r="K19" s="8"/>
      <c r="L19" s="6"/>
      <c r="N19" s="12"/>
      <c r="O19" s="12"/>
    </row>
    <row r="20" spans="2:15" ht="15" customHeight="1">
      <c r="B20" s="40">
        <v>10</v>
      </c>
      <c r="C20" s="33" t="str">
        <f>設定用!C14</f>
        <v>娯楽費</v>
      </c>
      <c r="D20" s="32">
        <f t="shared" si="0"/>
        <v>0</v>
      </c>
      <c r="H20" s="15"/>
      <c r="I20" s="11"/>
      <c r="K20" s="11"/>
      <c r="N20" s="12"/>
      <c r="O20" s="12"/>
    </row>
    <row r="21" spans="2:15" ht="15" customHeight="1">
      <c r="B21" s="40">
        <v>11</v>
      </c>
      <c r="C21" s="33" t="str">
        <f>設定用!C15</f>
        <v>交際費</v>
      </c>
      <c r="D21" s="32">
        <f t="shared" si="0"/>
        <v>0</v>
      </c>
      <c r="F21" s="15" t="s">
        <v>49</v>
      </c>
      <c r="H21" s="15"/>
      <c r="K21" s="11"/>
      <c r="N21" s="12"/>
      <c r="O21" s="12"/>
    </row>
    <row r="22" spans="2:15" ht="15" customHeight="1">
      <c r="B22" s="40">
        <v>12</v>
      </c>
      <c r="C22" s="33" t="str">
        <f>設定用!C16</f>
        <v>美容費</v>
      </c>
      <c r="D22" s="32">
        <f t="shared" si="0"/>
        <v>0</v>
      </c>
      <c r="F22" s="1" t="s">
        <v>18</v>
      </c>
      <c r="G22" s="1" t="s">
        <v>19</v>
      </c>
      <c r="H22" s="1" t="s">
        <v>35</v>
      </c>
      <c r="I22" s="1" t="s">
        <v>15</v>
      </c>
      <c r="J22" s="1" t="s">
        <v>16</v>
      </c>
      <c r="K22" s="9" t="s">
        <v>17</v>
      </c>
      <c r="L22" s="7"/>
      <c r="N22" s="12"/>
      <c r="O22" s="12"/>
    </row>
    <row r="23" spans="2:15" ht="15" customHeight="1">
      <c r="B23" s="40">
        <v>13</v>
      </c>
      <c r="C23" s="33" t="str">
        <f>設定用!C17</f>
        <v>学費</v>
      </c>
      <c r="D23" s="32">
        <f t="shared" si="0"/>
        <v>0</v>
      </c>
      <c r="F23" s="35">
        <v>1</v>
      </c>
      <c r="G23" s="3"/>
      <c r="H23" s="3"/>
      <c r="I23" s="4"/>
      <c r="J23" s="5"/>
      <c r="K23" s="8"/>
      <c r="L23" s="7"/>
      <c r="N23" s="12"/>
      <c r="O23" s="12"/>
    </row>
    <row r="24" spans="2:15" ht="15" customHeight="1">
      <c r="B24" s="40">
        <v>14</v>
      </c>
      <c r="C24" s="33" t="str">
        <f>設定用!C18</f>
        <v>税金</v>
      </c>
      <c r="D24" s="32">
        <f t="shared" si="0"/>
        <v>0</v>
      </c>
      <c r="F24" s="35">
        <v>2</v>
      </c>
      <c r="G24" s="3"/>
      <c r="H24" s="3"/>
      <c r="I24" s="4"/>
      <c r="J24" s="5"/>
      <c r="K24" s="8"/>
      <c r="L24" s="7"/>
      <c r="N24" s="12"/>
      <c r="O24" s="12"/>
    </row>
    <row r="25" spans="2:15" ht="15" customHeight="1">
      <c r="B25" s="40">
        <v>15</v>
      </c>
      <c r="C25" s="33" t="str">
        <f>設定用!C19</f>
        <v>その他</v>
      </c>
      <c r="D25" s="32">
        <f t="shared" si="0"/>
        <v>0</v>
      </c>
      <c r="F25" s="35">
        <v>3</v>
      </c>
      <c r="G25" s="3"/>
      <c r="H25" s="3"/>
      <c r="I25" s="4"/>
      <c r="J25" s="5"/>
      <c r="K25" s="8"/>
      <c r="L25" s="7"/>
      <c r="N25" s="12"/>
      <c r="O25" s="12"/>
    </row>
    <row r="26" spans="2:15" ht="15" customHeight="1">
      <c r="B26" s="10"/>
      <c r="C26" s="2" t="s">
        <v>46</v>
      </c>
      <c r="D26" s="32">
        <f>SUM(D11:D25)</f>
        <v>0</v>
      </c>
      <c r="F26" s="35">
        <v>4</v>
      </c>
      <c r="G26" s="3"/>
      <c r="H26" s="3"/>
      <c r="I26" s="4"/>
      <c r="J26" s="5"/>
      <c r="K26" s="8"/>
      <c r="L26" s="7"/>
      <c r="N26" s="12"/>
      <c r="O26" s="12"/>
    </row>
    <row r="27" spans="2:15" ht="15" customHeight="1">
      <c r="B27" s="45" t="s">
        <v>99</v>
      </c>
      <c r="F27" s="35">
        <v>5</v>
      </c>
      <c r="G27" s="3"/>
      <c r="H27" s="3"/>
      <c r="I27" s="4"/>
      <c r="J27" s="5"/>
      <c r="K27" s="8"/>
      <c r="L27" s="7"/>
      <c r="N27" s="12"/>
      <c r="O27" s="12"/>
    </row>
    <row r="28" spans="2:15" ht="15" customHeight="1">
      <c r="B28" s="10"/>
      <c r="F28" s="35">
        <v>6</v>
      </c>
      <c r="G28" s="3"/>
      <c r="H28" s="3"/>
      <c r="I28" s="4"/>
      <c r="J28" s="5"/>
      <c r="K28" s="8"/>
      <c r="L28" s="7"/>
      <c r="N28" s="12"/>
      <c r="O28" s="12"/>
    </row>
    <row r="29" spans="2:15" ht="15" customHeight="1">
      <c r="B29" s="10"/>
      <c r="F29" s="35">
        <v>7</v>
      </c>
      <c r="G29" s="3"/>
      <c r="H29" s="3"/>
      <c r="I29" s="4"/>
      <c r="J29" s="5"/>
      <c r="K29" s="8"/>
      <c r="L29" s="7"/>
      <c r="N29" s="12"/>
      <c r="O29" s="12"/>
    </row>
    <row r="30" spans="2:15" ht="15" customHeight="1">
      <c r="B30" s="10"/>
      <c r="F30" s="35">
        <v>8</v>
      </c>
      <c r="G30" s="3"/>
      <c r="H30" s="3"/>
      <c r="I30" s="4"/>
      <c r="J30" s="5"/>
      <c r="K30" s="8"/>
      <c r="L30" s="7"/>
      <c r="N30" s="12"/>
      <c r="O30" s="12"/>
    </row>
    <row r="31" spans="2:15" ht="15" customHeight="1">
      <c r="B31" s="10"/>
      <c r="F31" s="35">
        <v>9</v>
      </c>
      <c r="G31" s="3"/>
      <c r="H31" s="3"/>
      <c r="I31" s="4"/>
      <c r="J31" s="5"/>
      <c r="K31" s="8"/>
      <c r="L31" s="7"/>
      <c r="N31" s="12"/>
      <c r="O31" s="12"/>
    </row>
    <row r="32" spans="2:15" ht="15" customHeight="1">
      <c r="B32" s="10"/>
      <c r="F32" s="35">
        <v>10</v>
      </c>
      <c r="G32" s="3"/>
      <c r="H32" s="3"/>
      <c r="I32" s="4"/>
      <c r="J32" s="5"/>
      <c r="K32" s="8"/>
      <c r="L32" s="7"/>
      <c r="N32" s="12"/>
      <c r="O32" s="12"/>
    </row>
    <row r="33" spans="2:15" ht="15" customHeight="1">
      <c r="B33" s="10"/>
      <c r="F33" s="35">
        <v>11</v>
      </c>
      <c r="G33" s="3"/>
      <c r="H33" s="3"/>
      <c r="I33" s="4"/>
      <c r="J33" s="5"/>
      <c r="K33" s="8"/>
      <c r="L33" s="7"/>
      <c r="N33" s="12"/>
      <c r="O33" s="12"/>
    </row>
    <row r="34" spans="2:15" ht="15" customHeight="1">
      <c r="B34" s="10"/>
      <c r="F34" s="35">
        <v>12</v>
      </c>
      <c r="G34" s="3"/>
      <c r="H34" s="3"/>
      <c r="I34" s="4"/>
      <c r="J34" s="5"/>
      <c r="K34" s="8"/>
      <c r="L34" s="7"/>
      <c r="N34" s="12"/>
      <c r="O34" s="12"/>
    </row>
    <row r="35" spans="2:15" ht="15" customHeight="1">
      <c r="B35" s="10"/>
      <c r="F35" s="35">
        <v>13</v>
      </c>
      <c r="G35" s="3"/>
      <c r="H35" s="3"/>
      <c r="I35" s="4"/>
      <c r="J35" s="5"/>
      <c r="K35" s="8"/>
      <c r="L35" s="7"/>
      <c r="N35" s="12"/>
      <c r="O35" s="12"/>
    </row>
    <row r="36" spans="2:15" ht="15" customHeight="1">
      <c r="C36" s="14"/>
      <c r="D36" s="14"/>
      <c r="F36" s="35">
        <v>14</v>
      </c>
      <c r="G36" s="3"/>
      <c r="H36" s="17"/>
      <c r="I36" s="18"/>
      <c r="J36" s="19"/>
      <c r="K36" s="19"/>
      <c r="L36" s="7"/>
      <c r="N36" s="12"/>
      <c r="O36" s="12"/>
    </row>
    <row r="37" spans="2:15" ht="15" customHeight="1">
      <c r="C37" s="14"/>
      <c r="D37" s="14"/>
      <c r="F37" s="35">
        <v>15</v>
      </c>
      <c r="G37" s="3"/>
      <c r="H37" s="17"/>
      <c r="I37" s="18"/>
      <c r="J37" s="19"/>
      <c r="K37" s="19"/>
      <c r="L37" s="7"/>
      <c r="N37" s="14"/>
      <c r="O37" s="14"/>
    </row>
    <row r="38" spans="2:15" ht="15" customHeight="1">
      <c r="C38" s="14"/>
      <c r="D38" s="14"/>
      <c r="F38" s="35">
        <v>16</v>
      </c>
      <c r="G38" s="3"/>
      <c r="H38" s="17"/>
      <c r="I38" s="18"/>
      <c r="J38" s="19"/>
      <c r="K38" s="19"/>
      <c r="L38" s="7"/>
      <c r="N38" s="14"/>
      <c r="O38" s="14"/>
    </row>
    <row r="39" spans="2:15" ht="15" customHeight="1">
      <c r="C39" s="14"/>
      <c r="D39" s="14"/>
      <c r="F39" s="35">
        <v>17</v>
      </c>
      <c r="G39" s="3"/>
      <c r="H39" s="17"/>
      <c r="I39" s="18"/>
      <c r="J39" s="19"/>
      <c r="K39" s="19"/>
      <c r="L39" s="7"/>
      <c r="N39" s="14"/>
      <c r="O39" s="14"/>
    </row>
    <row r="40" spans="2:15" ht="15" customHeight="1">
      <c r="C40" s="14"/>
      <c r="D40" s="14"/>
      <c r="F40" s="35">
        <v>18</v>
      </c>
      <c r="G40" s="3"/>
      <c r="H40" s="17"/>
      <c r="I40" s="18"/>
      <c r="J40" s="19"/>
      <c r="K40" s="19"/>
      <c r="L40" s="7"/>
      <c r="N40" s="14"/>
      <c r="O40" s="14"/>
    </row>
    <row r="41" spans="2:15" ht="15" customHeight="1">
      <c r="C41" s="14"/>
      <c r="D41" s="14"/>
      <c r="F41" s="35">
        <v>19</v>
      </c>
      <c r="G41" s="3"/>
      <c r="H41" s="17"/>
      <c r="I41" s="18"/>
      <c r="J41" s="19"/>
      <c r="K41" s="19"/>
      <c r="L41" s="7"/>
      <c r="N41" s="14"/>
      <c r="O41" s="14"/>
    </row>
    <row r="42" spans="2:15" ht="15" customHeight="1">
      <c r="C42" s="14"/>
      <c r="D42" s="14"/>
      <c r="F42" s="35">
        <v>20</v>
      </c>
      <c r="G42" s="3"/>
      <c r="H42" s="17"/>
      <c r="I42" s="18"/>
      <c r="J42" s="19"/>
      <c r="K42" s="19"/>
      <c r="L42" s="7"/>
      <c r="N42" s="14"/>
      <c r="O42" s="14"/>
    </row>
    <row r="43" spans="2:15" ht="15" customHeight="1">
      <c r="C43" s="14"/>
      <c r="D43" s="14"/>
      <c r="F43" s="35">
        <v>21</v>
      </c>
      <c r="G43" s="3"/>
      <c r="H43" s="17"/>
      <c r="I43" s="18"/>
      <c r="J43" s="19"/>
      <c r="K43" s="19"/>
      <c r="L43" s="7"/>
      <c r="N43" s="14"/>
      <c r="O43" s="14"/>
    </row>
    <row r="44" spans="2:15" ht="15" customHeight="1">
      <c r="C44" s="14"/>
      <c r="D44" s="14"/>
      <c r="F44" s="35">
        <v>22</v>
      </c>
      <c r="G44" s="3"/>
      <c r="H44" s="17"/>
      <c r="I44" s="18"/>
      <c r="J44" s="19"/>
      <c r="K44" s="19"/>
      <c r="L44" s="7"/>
      <c r="N44" s="14"/>
      <c r="O44" s="14"/>
    </row>
    <row r="45" spans="2:15" ht="15" customHeight="1">
      <c r="F45" s="35">
        <v>23</v>
      </c>
      <c r="G45" s="3"/>
      <c r="H45" s="17"/>
      <c r="I45" s="18"/>
      <c r="J45" s="19"/>
      <c r="K45" s="19"/>
      <c r="L45" s="7"/>
    </row>
    <row r="46" spans="2:15" ht="15" customHeight="1">
      <c r="F46" s="35">
        <v>24</v>
      </c>
      <c r="G46" s="3"/>
      <c r="H46" s="17"/>
      <c r="I46" s="18"/>
      <c r="J46" s="19"/>
      <c r="K46" s="19"/>
      <c r="L46" s="7"/>
    </row>
    <row r="47" spans="2:15" ht="15" customHeight="1">
      <c r="F47" s="35">
        <v>25</v>
      </c>
      <c r="G47" s="3"/>
      <c r="H47" s="17"/>
      <c r="I47" s="18"/>
      <c r="J47" s="19"/>
      <c r="K47" s="19"/>
      <c r="L47" s="7"/>
    </row>
    <row r="48" spans="2:15" ht="15" customHeight="1">
      <c r="F48" s="35">
        <v>26</v>
      </c>
      <c r="G48" s="3"/>
      <c r="H48" s="17"/>
      <c r="I48" s="18"/>
      <c r="J48" s="19"/>
      <c r="K48" s="19"/>
      <c r="L48" s="7"/>
    </row>
    <row r="49" spans="6:12" ht="15" customHeight="1">
      <c r="F49" s="35">
        <v>27</v>
      </c>
      <c r="G49" s="3"/>
      <c r="H49" s="17"/>
      <c r="I49" s="18"/>
      <c r="J49" s="19"/>
      <c r="K49" s="19"/>
      <c r="L49" s="7"/>
    </row>
    <row r="50" spans="6:12" ht="15" customHeight="1">
      <c r="F50" s="35">
        <v>28</v>
      </c>
      <c r="G50" s="3"/>
      <c r="H50" s="17"/>
      <c r="I50" s="18"/>
      <c r="J50" s="19"/>
      <c r="K50" s="19"/>
      <c r="L50" s="7"/>
    </row>
    <row r="51" spans="6:12" ht="15" customHeight="1">
      <c r="F51" s="35">
        <v>29</v>
      </c>
      <c r="G51" s="3"/>
      <c r="H51" s="17"/>
      <c r="I51" s="18"/>
      <c r="J51" s="19"/>
      <c r="K51" s="19"/>
      <c r="L51" s="7"/>
    </row>
    <row r="52" spans="6:12" ht="15" customHeight="1">
      <c r="F52" s="35">
        <v>30</v>
      </c>
      <c r="G52" s="3"/>
      <c r="H52" s="18"/>
      <c r="I52" s="18"/>
      <c r="J52" s="19"/>
      <c r="K52" s="19"/>
      <c r="L52" s="7"/>
    </row>
    <row r="53" spans="6:12" ht="15" customHeight="1">
      <c r="F53" s="35">
        <v>31</v>
      </c>
      <c r="G53" s="3"/>
      <c r="H53" s="18"/>
      <c r="I53" s="18"/>
      <c r="J53" s="19"/>
      <c r="K53" s="19"/>
      <c r="L53" s="7"/>
    </row>
    <row r="54" spans="6:12" ht="15" customHeight="1">
      <c r="F54" s="35">
        <v>32</v>
      </c>
      <c r="G54" s="3"/>
      <c r="H54" s="18"/>
      <c r="I54" s="18"/>
      <c r="J54" s="19"/>
      <c r="K54" s="19"/>
      <c r="L54" s="7"/>
    </row>
    <row r="55" spans="6:12" ht="15" customHeight="1">
      <c r="F55" s="35">
        <v>33</v>
      </c>
      <c r="G55" s="3"/>
      <c r="H55" s="18"/>
      <c r="I55" s="18"/>
      <c r="J55" s="19"/>
      <c r="K55" s="19"/>
      <c r="L55" s="7"/>
    </row>
    <row r="56" spans="6:12" ht="15" customHeight="1">
      <c r="F56" s="35">
        <v>34</v>
      </c>
      <c r="G56" s="3"/>
      <c r="H56" s="18"/>
      <c r="I56" s="18"/>
      <c r="J56" s="19"/>
      <c r="K56" s="19"/>
      <c r="L56" s="7"/>
    </row>
    <row r="57" spans="6:12" ht="15" customHeight="1">
      <c r="F57" s="35">
        <v>35</v>
      </c>
      <c r="G57" s="3"/>
      <c r="H57" s="3"/>
      <c r="I57" s="4"/>
      <c r="J57" s="16"/>
      <c r="K57" s="8"/>
      <c r="L57" s="7"/>
    </row>
    <row r="58" spans="6:12" ht="15" customHeight="1">
      <c r="F58" s="35">
        <v>36</v>
      </c>
      <c r="G58" s="3"/>
      <c r="H58" s="3"/>
      <c r="I58" s="4"/>
      <c r="J58" s="16"/>
      <c r="K58" s="8"/>
      <c r="L58" s="7"/>
    </row>
    <row r="59" spans="6:12" ht="15" customHeight="1">
      <c r="F59" s="35">
        <v>37</v>
      </c>
      <c r="G59" s="3"/>
      <c r="H59" s="3"/>
      <c r="I59" s="4"/>
      <c r="J59" s="16"/>
      <c r="K59" s="8"/>
      <c r="L59" s="7"/>
    </row>
    <row r="60" spans="6:12" ht="15" customHeight="1">
      <c r="F60" s="35">
        <v>38</v>
      </c>
      <c r="G60" s="3"/>
      <c r="H60" s="3"/>
      <c r="I60" s="4"/>
      <c r="J60" s="16"/>
      <c r="K60" s="8"/>
      <c r="L60" s="7"/>
    </row>
    <row r="61" spans="6:12" ht="15" customHeight="1">
      <c r="F61" s="35">
        <v>39</v>
      </c>
      <c r="G61" s="3"/>
      <c r="H61" s="3"/>
      <c r="I61" s="4"/>
      <c r="J61" s="16"/>
      <c r="K61" s="8"/>
      <c r="L61" s="7"/>
    </row>
    <row r="62" spans="6:12" ht="15" customHeight="1">
      <c r="F62" s="35">
        <v>40</v>
      </c>
      <c r="G62" s="3"/>
      <c r="H62" s="3"/>
      <c r="I62" s="4"/>
      <c r="J62" s="16"/>
      <c r="K62" s="8"/>
      <c r="L62" s="7"/>
    </row>
    <row r="63" spans="6:12" ht="15" customHeight="1">
      <c r="F63" s="35">
        <v>41</v>
      </c>
      <c r="G63" s="3"/>
      <c r="H63" s="3"/>
      <c r="I63" s="4"/>
      <c r="J63" s="16"/>
      <c r="K63" s="8"/>
      <c r="L63" s="7"/>
    </row>
    <row r="64" spans="6:12" ht="15" customHeight="1">
      <c r="F64" s="35">
        <v>42</v>
      </c>
      <c r="G64" s="3"/>
      <c r="H64" s="3"/>
      <c r="I64" s="4"/>
      <c r="J64" s="16"/>
      <c r="K64" s="8"/>
      <c r="L64" s="7"/>
    </row>
    <row r="65" spans="6:12" ht="15" customHeight="1">
      <c r="F65" s="35">
        <v>43</v>
      </c>
      <c r="G65" s="3"/>
      <c r="H65" s="3"/>
      <c r="I65" s="4"/>
      <c r="J65" s="16"/>
      <c r="K65" s="8"/>
      <c r="L65" s="7"/>
    </row>
    <row r="66" spans="6:12" ht="15" customHeight="1">
      <c r="F66" s="35">
        <v>44</v>
      </c>
      <c r="G66" s="3"/>
      <c r="H66" s="3"/>
      <c r="I66" s="4"/>
      <c r="J66" s="16"/>
      <c r="K66" s="8"/>
      <c r="L66" s="7"/>
    </row>
    <row r="67" spans="6:12" ht="15" customHeight="1">
      <c r="F67" s="35">
        <v>45</v>
      </c>
      <c r="G67" s="3"/>
      <c r="H67" s="3"/>
      <c r="I67" s="4"/>
      <c r="J67" s="16"/>
      <c r="K67" s="8"/>
      <c r="L67" s="7"/>
    </row>
    <row r="68" spans="6:12" ht="15" customHeight="1">
      <c r="F68" s="35">
        <v>46</v>
      </c>
      <c r="G68" s="3"/>
      <c r="H68" s="3"/>
      <c r="I68" s="4"/>
      <c r="J68" s="16"/>
      <c r="K68" s="8"/>
      <c r="L68" s="7"/>
    </row>
    <row r="69" spans="6:12" ht="15" customHeight="1">
      <c r="F69" s="35">
        <v>47</v>
      </c>
      <c r="G69" s="3"/>
      <c r="H69" s="3"/>
      <c r="I69" s="4"/>
      <c r="J69" s="16"/>
      <c r="K69" s="8"/>
      <c r="L69" s="7"/>
    </row>
    <row r="70" spans="6:12" ht="15" customHeight="1">
      <c r="F70" s="35">
        <v>48</v>
      </c>
      <c r="G70" s="3"/>
      <c r="H70" s="3"/>
      <c r="I70" s="4"/>
      <c r="J70" s="16"/>
      <c r="K70" s="8"/>
      <c r="L70" s="7"/>
    </row>
    <row r="71" spans="6:12" ht="15" customHeight="1">
      <c r="F71" s="35">
        <v>49</v>
      </c>
      <c r="G71" s="3"/>
      <c r="H71" s="3"/>
      <c r="I71" s="4"/>
      <c r="J71" s="16"/>
      <c r="K71" s="8"/>
      <c r="L71" s="7"/>
    </row>
    <row r="72" spans="6:12" ht="15" customHeight="1">
      <c r="F72" s="35">
        <v>50</v>
      </c>
      <c r="G72" s="3"/>
      <c r="H72" s="3"/>
      <c r="I72" s="4"/>
      <c r="J72" s="16"/>
      <c r="K72" s="8"/>
      <c r="L72" s="7"/>
    </row>
    <row r="73" spans="6:12" ht="15" customHeight="1">
      <c r="F73" s="35">
        <v>51</v>
      </c>
      <c r="G73" s="3"/>
      <c r="H73" s="3"/>
      <c r="I73" s="4"/>
      <c r="J73" s="16"/>
      <c r="K73" s="8"/>
      <c r="L73" s="7"/>
    </row>
    <row r="74" spans="6:12" ht="15" customHeight="1">
      <c r="F74" s="35">
        <v>52</v>
      </c>
      <c r="G74" s="3"/>
      <c r="H74" s="3"/>
      <c r="I74" s="4"/>
      <c r="J74" s="16"/>
      <c r="K74" s="8"/>
      <c r="L74" s="7"/>
    </row>
    <row r="75" spans="6:12" ht="15" customHeight="1">
      <c r="F75" s="35">
        <v>53</v>
      </c>
      <c r="G75" s="3"/>
      <c r="H75" s="3"/>
      <c r="I75" s="4"/>
      <c r="J75" s="16"/>
      <c r="K75" s="8"/>
      <c r="L75" s="7"/>
    </row>
    <row r="76" spans="6:12" ht="15" customHeight="1">
      <c r="F76" s="35">
        <v>54</v>
      </c>
      <c r="G76" s="3"/>
      <c r="H76" s="3"/>
      <c r="I76" s="4"/>
      <c r="J76" s="16"/>
      <c r="K76" s="8"/>
      <c r="L76" s="7"/>
    </row>
    <row r="77" spans="6:12" ht="15" customHeight="1">
      <c r="F77" s="35">
        <v>55</v>
      </c>
      <c r="G77" s="3"/>
      <c r="H77" s="3"/>
      <c r="I77" s="4"/>
      <c r="J77" s="16"/>
      <c r="K77" s="8"/>
      <c r="L77" s="7"/>
    </row>
    <row r="78" spans="6:12" ht="15" customHeight="1">
      <c r="F78" s="35">
        <v>56</v>
      </c>
      <c r="G78" s="3"/>
      <c r="H78" s="3"/>
      <c r="I78" s="4"/>
      <c r="J78" s="16"/>
      <c r="K78" s="8"/>
      <c r="L78" s="7"/>
    </row>
    <row r="79" spans="6:12" ht="15" customHeight="1">
      <c r="F79" s="35">
        <v>57</v>
      </c>
      <c r="G79" s="3"/>
      <c r="H79" s="3"/>
      <c r="I79" s="4"/>
      <c r="J79" s="16"/>
      <c r="K79" s="8"/>
      <c r="L79" s="7"/>
    </row>
    <row r="80" spans="6:12" ht="15" customHeight="1">
      <c r="F80" s="35">
        <v>58</v>
      </c>
      <c r="G80" s="3"/>
      <c r="H80" s="3"/>
      <c r="I80" s="4"/>
      <c r="J80" s="16"/>
      <c r="K80" s="8"/>
      <c r="L80" s="7"/>
    </row>
    <row r="81" spans="6:12" ht="15" customHeight="1">
      <c r="F81" s="35">
        <v>59</v>
      </c>
      <c r="G81" s="3"/>
      <c r="H81" s="3"/>
      <c r="I81" s="4"/>
      <c r="J81" s="16"/>
      <c r="K81" s="8"/>
      <c r="L81" s="7"/>
    </row>
    <row r="82" spans="6:12" ht="15" customHeight="1">
      <c r="F82" s="35">
        <v>60</v>
      </c>
      <c r="G82" s="3"/>
      <c r="H82" s="3"/>
      <c r="I82" s="4"/>
      <c r="J82" s="16"/>
      <c r="K82" s="8"/>
      <c r="L82" s="7"/>
    </row>
    <row r="83" spans="6:12" ht="15" customHeight="1">
      <c r="F83" s="35">
        <v>61</v>
      </c>
      <c r="G83" s="3"/>
      <c r="H83" s="3"/>
      <c r="I83" s="4"/>
      <c r="J83" s="16"/>
      <c r="K83" s="8"/>
      <c r="L83" s="7"/>
    </row>
    <row r="84" spans="6:12" ht="15" customHeight="1">
      <c r="F84" s="35">
        <v>62</v>
      </c>
      <c r="G84" s="3"/>
      <c r="H84" s="3"/>
      <c r="I84" s="4"/>
      <c r="J84" s="16"/>
      <c r="K84" s="8"/>
      <c r="L84" s="7"/>
    </row>
    <row r="85" spans="6:12" ht="15" customHeight="1">
      <c r="F85" s="35">
        <v>63</v>
      </c>
      <c r="G85" s="3"/>
      <c r="H85" s="3"/>
      <c r="I85" s="4"/>
      <c r="J85" s="16"/>
      <c r="K85" s="8"/>
      <c r="L85" s="7"/>
    </row>
    <row r="86" spans="6:12" ht="15" customHeight="1">
      <c r="F86" s="35">
        <v>64</v>
      </c>
      <c r="G86" s="3"/>
      <c r="H86" s="3"/>
      <c r="I86" s="4"/>
      <c r="J86" s="16"/>
      <c r="K86" s="8"/>
      <c r="L86" s="7"/>
    </row>
    <row r="87" spans="6:12" ht="15" customHeight="1">
      <c r="F87" s="35">
        <v>65</v>
      </c>
      <c r="G87" s="3"/>
      <c r="H87" s="3"/>
      <c r="I87" s="4"/>
      <c r="J87" s="16"/>
      <c r="K87" s="8"/>
      <c r="L87" s="7"/>
    </row>
    <row r="88" spans="6:12" ht="15" customHeight="1">
      <c r="F88" s="35">
        <v>66</v>
      </c>
      <c r="G88" s="3"/>
      <c r="H88" s="3"/>
      <c r="I88" s="4"/>
      <c r="J88" s="16"/>
      <c r="K88" s="8"/>
      <c r="L88" s="7"/>
    </row>
    <row r="89" spans="6:12" ht="15" customHeight="1">
      <c r="F89" s="35">
        <v>67</v>
      </c>
      <c r="G89" s="3"/>
      <c r="H89" s="3"/>
      <c r="I89" s="4"/>
      <c r="J89" s="16"/>
      <c r="K89" s="8"/>
      <c r="L89" s="7"/>
    </row>
    <row r="90" spans="6:12" ht="15" customHeight="1">
      <c r="F90" s="35">
        <v>68</v>
      </c>
      <c r="G90" s="3"/>
      <c r="H90" s="3"/>
      <c r="I90" s="4"/>
      <c r="J90" s="16"/>
      <c r="K90" s="8"/>
      <c r="L90" s="7"/>
    </row>
    <row r="91" spans="6:12" ht="15" customHeight="1">
      <c r="F91" s="35">
        <v>69</v>
      </c>
      <c r="G91" s="3"/>
      <c r="H91" s="3"/>
      <c r="I91" s="4"/>
      <c r="J91" s="16"/>
      <c r="K91" s="8"/>
      <c r="L91" s="7"/>
    </row>
    <row r="92" spans="6:12" ht="15" customHeight="1">
      <c r="F92" s="35">
        <v>70</v>
      </c>
      <c r="G92" s="3"/>
      <c r="H92" s="3"/>
      <c r="I92" s="4"/>
      <c r="J92" s="16"/>
      <c r="K92" s="8"/>
    </row>
    <row r="93" spans="6:12" ht="15" customHeight="1">
      <c r="F93" s="35">
        <v>71</v>
      </c>
      <c r="G93" s="3"/>
      <c r="H93" s="3"/>
      <c r="I93" s="4"/>
      <c r="J93" s="16"/>
      <c r="K93" s="8"/>
    </row>
    <row r="94" spans="6:12" ht="15" customHeight="1">
      <c r="F94" s="35">
        <v>72</v>
      </c>
      <c r="G94" s="3"/>
      <c r="H94" s="3"/>
      <c r="I94" s="4"/>
      <c r="J94" s="16"/>
      <c r="K94" s="8"/>
    </row>
    <row r="95" spans="6:12" ht="15" customHeight="1">
      <c r="F95" s="35">
        <v>73</v>
      </c>
      <c r="G95" s="3"/>
      <c r="H95" s="3"/>
      <c r="I95" s="4"/>
      <c r="J95" s="16"/>
      <c r="K95" s="8"/>
    </row>
    <row r="96" spans="6:12" ht="15" customHeight="1">
      <c r="F96" s="35">
        <v>74</v>
      </c>
      <c r="G96" s="3"/>
      <c r="H96" s="3"/>
      <c r="I96" s="4"/>
      <c r="J96" s="16"/>
      <c r="K96" s="8"/>
    </row>
    <row r="97" spans="6:11" ht="15" customHeight="1">
      <c r="F97" s="35">
        <v>75</v>
      </c>
      <c r="G97" s="3"/>
      <c r="H97" s="3"/>
      <c r="I97" s="4"/>
      <c r="J97" s="16"/>
      <c r="K97" s="8"/>
    </row>
    <row r="98" spans="6:11" ht="15" customHeight="1">
      <c r="F98" s="35">
        <v>76</v>
      </c>
      <c r="G98" s="3"/>
      <c r="H98" s="3"/>
      <c r="I98" s="4"/>
      <c r="J98" s="16"/>
      <c r="K98" s="8"/>
    </row>
    <row r="99" spans="6:11" ht="15" customHeight="1">
      <c r="F99" s="35">
        <v>77</v>
      </c>
      <c r="G99" s="3"/>
      <c r="H99" s="3"/>
      <c r="I99" s="4"/>
      <c r="J99" s="16"/>
      <c r="K99" s="8"/>
    </row>
    <row r="100" spans="6:11" ht="15" customHeight="1">
      <c r="F100" s="35">
        <v>78</v>
      </c>
      <c r="G100" s="3"/>
      <c r="H100" s="3"/>
      <c r="I100" s="4"/>
      <c r="J100" s="16"/>
      <c r="K100" s="8"/>
    </row>
    <row r="101" spans="6:11" ht="15" customHeight="1">
      <c r="F101" s="35">
        <v>79</v>
      </c>
      <c r="G101" s="3"/>
      <c r="H101" s="3"/>
      <c r="I101" s="4"/>
      <c r="J101" s="16"/>
      <c r="K101" s="8"/>
    </row>
    <row r="102" spans="6:11" ht="15" customHeight="1">
      <c r="F102" s="35">
        <v>80</v>
      </c>
      <c r="G102" s="3"/>
      <c r="H102" s="3"/>
      <c r="I102" s="4"/>
      <c r="J102" s="16"/>
      <c r="K102" s="8"/>
    </row>
    <row r="103" spans="6:11" ht="15" customHeight="1">
      <c r="F103" s="35">
        <v>81</v>
      </c>
      <c r="G103" s="3"/>
      <c r="H103" s="3"/>
      <c r="I103" s="4"/>
      <c r="J103" s="16"/>
      <c r="K103" s="8"/>
    </row>
    <row r="104" spans="6:11" ht="15" customHeight="1">
      <c r="F104" s="35">
        <v>82</v>
      </c>
      <c r="G104" s="3"/>
      <c r="H104" s="3"/>
      <c r="I104" s="4"/>
      <c r="J104" s="16"/>
      <c r="K104" s="8"/>
    </row>
    <row r="105" spans="6:11" ht="15" customHeight="1">
      <c r="F105" s="35">
        <v>83</v>
      </c>
      <c r="G105" s="3"/>
      <c r="H105" s="3"/>
      <c r="I105" s="4"/>
      <c r="J105" s="16"/>
      <c r="K105" s="8"/>
    </row>
    <row r="106" spans="6:11" ht="15" customHeight="1">
      <c r="F106" s="35">
        <v>84</v>
      </c>
      <c r="G106" s="3"/>
      <c r="H106" s="3"/>
      <c r="I106" s="4"/>
      <c r="J106" s="16"/>
      <c r="K106" s="8"/>
    </row>
    <row r="107" spans="6:11" ht="15" customHeight="1">
      <c r="F107" s="35">
        <v>85</v>
      </c>
      <c r="G107" s="3"/>
      <c r="H107" s="3"/>
      <c r="I107" s="4"/>
      <c r="J107" s="16"/>
      <c r="K107" s="8"/>
    </row>
    <row r="108" spans="6:11" ht="15" customHeight="1">
      <c r="F108" s="35">
        <v>86</v>
      </c>
      <c r="G108" s="3"/>
      <c r="H108" s="3"/>
      <c r="I108" s="4"/>
      <c r="J108" s="16"/>
      <c r="K108" s="8"/>
    </row>
    <row r="109" spans="6:11" ht="15" customHeight="1">
      <c r="F109" s="35">
        <v>87</v>
      </c>
      <c r="G109" s="3"/>
      <c r="H109" s="3"/>
      <c r="I109" s="4"/>
      <c r="J109" s="16"/>
      <c r="K109" s="8"/>
    </row>
    <row r="110" spans="6:11" ht="15" customHeight="1">
      <c r="F110" s="35">
        <v>88</v>
      </c>
      <c r="G110" s="3"/>
      <c r="H110" s="3"/>
      <c r="I110" s="4"/>
      <c r="J110" s="16"/>
      <c r="K110" s="8"/>
    </row>
    <row r="111" spans="6:11" ht="15" customHeight="1">
      <c r="F111" s="35">
        <v>89</v>
      </c>
      <c r="G111" s="3"/>
      <c r="H111" s="3"/>
      <c r="I111" s="4"/>
      <c r="J111" s="16"/>
      <c r="K111" s="8"/>
    </row>
    <row r="112" spans="6:11" ht="15" customHeight="1">
      <c r="F112" s="35">
        <v>90</v>
      </c>
      <c r="G112" s="3"/>
      <c r="H112" s="3"/>
      <c r="I112" s="4"/>
      <c r="J112" s="16"/>
      <c r="K112" s="8"/>
    </row>
    <row r="113" spans="6:11" ht="15" customHeight="1">
      <c r="F113" s="35">
        <v>91</v>
      </c>
      <c r="G113" s="3"/>
      <c r="H113" s="3"/>
      <c r="I113" s="4"/>
      <c r="J113" s="16"/>
      <c r="K113" s="8"/>
    </row>
    <row r="114" spans="6:11" ht="15" customHeight="1">
      <c r="F114" s="35">
        <v>92</v>
      </c>
      <c r="G114" s="3"/>
      <c r="H114" s="3"/>
      <c r="I114" s="4"/>
      <c r="J114" s="16"/>
      <c r="K114" s="8"/>
    </row>
    <row r="115" spans="6:11" ht="15" customHeight="1">
      <c r="F115" s="35">
        <v>93</v>
      </c>
      <c r="G115" s="3"/>
      <c r="H115" s="3"/>
      <c r="I115" s="4"/>
      <c r="J115" s="16"/>
      <c r="K115" s="8"/>
    </row>
    <row r="116" spans="6:11" ht="15" customHeight="1">
      <c r="F116" s="35">
        <v>94</v>
      </c>
      <c r="G116" s="3"/>
      <c r="H116" s="3"/>
      <c r="I116" s="4"/>
      <c r="J116" s="16"/>
      <c r="K116" s="8"/>
    </row>
    <row r="117" spans="6:11" ht="15" customHeight="1">
      <c r="F117" s="35">
        <v>95</v>
      </c>
      <c r="G117" s="3"/>
      <c r="H117" s="3"/>
      <c r="I117" s="4"/>
      <c r="J117" s="16"/>
      <c r="K117" s="8"/>
    </row>
    <row r="118" spans="6:11" ht="15" customHeight="1">
      <c r="F118" s="35">
        <v>96</v>
      </c>
      <c r="G118" s="3"/>
      <c r="H118" s="3"/>
      <c r="I118" s="4"/>
      <c r="J118" s="16"/>
      <c r="K118" s="8"/>
    </row>
    <row r="119" spans="6:11" ht="15" customHeight="1">
      <c r="F119" s="35">
        <v>97</v>
      </c>
      <c r="G119" s="3"/>
      <c r="H119" s="3"/>
      <c r="I119" s="4"/>
      <c r="J119" s="16"/>
      <c r="K119" s="8"/>
    </row>
    <row r="120" spans="6:11" ht="15" customHeight="1">
      <c r="F120" s="35">
        <v>98</v>
      </c>
      <c r="G120" s="3"/>
      <c r="H120" s="3"/>
      <c r="I120" s="4"/>
      <c r="J120" s="16"/>
      <c r="K120" s="8"/>
    </row>
    <row r="121" spans="6:11" ht="15" customHeight="1">
      <c r="F121" s="35">
        <v>99</v>
      </c>
      <c r="G121" s="3"/>
      <c r="H121" s="3"/>
      <c r="I121" s="4"/>
      <c r="J121" s="16"/>
      <c r="K121" s="8"/>
    </row>
    <row r="122" spans="6:11" ht="15" customHeight="1">
      <c r="F122" s="14"/>
      <c r="I122" s="2" t="s">
        <v>32</v>
      </c>
      <c r="J122" s="29">
        <f>SUM(J4:J121)</f>
        <v>0</v>
      </c>
    </row>
  </sheetData>
  <autoFilter ref="F22:K22">
    <filterColumn colId="2"/>
  </autoFilter>
  <phoneticPr fontId="1"/>
  <dataValidations count="1">
    <dataValidation type="list" allowBlank="1" showInputMessage="1" showErrorMessage="1" sqref="G5:G19 G23:G121">
      <formula1>$C$11:$C$25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2"/>
  <sheetViews>
    <sheetView workbookViewId="0">
      <selection activeCell="N22" sqref="N22"/>
    </sheetView>
  </sheetViews>
  <sheetFormatPr defaultRowHeight="15" customHeight="1"/>
  <cols>
    <col min="1" max="1" width="1.875" style="7" customWidth="1"/>
    <col min="2" max="2" width="5.625" style="14" customWidth="1"/>
    <col min="3" max="3" width="12.625" style="7" customWidth="1"/>
    <col min="4" max="4" width="13.625" style="7" customWidth="1"/>
    <col min="5" max="6" width="3.625" style="7" customWidth="1"/>
    <col min="7" max="7" width="12.625" style="14" customWidth="1"/>
    <col min="8" max="8" width="8.25" style="11" customWidth="1"/>
    <col min="9" max="9" width="17.125" style="7" bestFit="1" customWidth="1"/>
    <col min="10" max="10" width="13.625" style="7" customWidth="1"/>
    <col min="11" max="11" width="28" style="7" customWidth="1"/>
    <col min="12" max="13" width="5.625" style="14" customWidth="1"/>
    <col min="14" max="14" width="10.875" style="7" bestFit="1" customWidth="1"/>
    <col min="15" max="15" width="13.625" style="7" customWidth="1"/>
    <col min="16" max="16" width="4" style="7" customWidth="1"/>
    <col min="17" max="16384" width="9" style="7"/>
  </cols>
  <sheetData>
    <row r="1" spans="1:16" ht="15" customHeight="1">
      <c r="A1" s="22"/>
      <c r="B1" s="22" t="s">
        <v>86</v>
      </c>
      <c r="C1" s="23"/>
      <c r="D1" s="23"/>
      <c r="E1" s="24"/>
      <c r="F1" s="24"/>
      <c r="G1" s="26"/>
      <c r="H1" s="25"/>
      <c r="I1" s="27"/>
      <c r="J1" s="27"/>
      <c r="K1" s="27"/>
      <c r="L1" s="28"/>
      <c r="M1" s="28"/>
      <c r="N1" s="27"/>
      <c r="O1" s="27"/>
      <c r="P1" s="27"/>
    </row>
    <row r="3" spans="1:16" ht="15" customHeight="1">
      <c r="B3" s="15" t="s">
        <v>33</v>
      </c>
      <c r="C3" s="15"/>
      <c r="D3" s="12"/>
      <c r="F3" s="15" t="s">
        <v>48</v>
      </c>
      <c r="H3" s="15"/>
      <c r="K3" s="11"/>
      <c r="M3" s="15" t="s">
        <v>38</v>
      </c>
      <c r="N3" s="15"/>
      <c r="O3" s="12"/>
    </row>
    <row r="4" spans="1:16" ht="15" customHeight="1">
      <c r="B4" s="1" t="s">
        <v>18</v>
      </c>
      <c r="C4" s="2" t="s">
        <v>19</v>
      </c>
      <c r="D4" s="13" t="s">
        <v>16</v>
      </c>
      <c r="F4" s="1" t="s">
        <v>18</v>
      </c>
      <c r="G4" s="1" t="s">
        <v>19</v>
      </c>
      <c r="H4" s="1" t="s">
        <v>50</v>
      </c>
      <c r="I4" s="1" t="s">
        <v>15</v>
      </c>
      <c r="J4" s="1" t="s">
        <v>16</v>
      </c>
      <c r="K4" s="9" t="s">
        <v>17</v>
      </c>
      <c r="M4" s="1" t="s">
        <v>18</v>
      </c>
      <c r="N4" s="2" t="s">
        <v>19</v>
      </c>
      <c r="O4" s="13" t="s">
        <v>16</v>
      </c>
    </row>
    <row r="5" spans="1:16" ht="15" customHeight="1">
      <c r="B5" s="35">
        <v>1</v>
      </c>
      <c r="C5" s="33" t="s">
        <v>45</v>
      </c>
      <c r="D5" s="31">
        <f>O15</f>
        <v>380500</v>
      </c>
      <c r="F5" s="40">
        <v>1</v>
      </c>
      <c r="G5" s="3"/>
      <c r="H5" s="3"/>
      <c r="I5" s="4"/>
      <c r="J5" s="5"/>
      <c r="K5" s="8"/>
      <c r="L5" s="6"/>
      <c r="M5" s="40">
        <v>1</v>
      </c>
      <c r="N5" s="33" t="str">
        <f>設定用!F5</f>
        <v>基本給料(夫)</v>
      </c>
      <c r="O5" s="19">
        <v>300000</v>
      </c>
    </row>
    <row r="6" spans="1:16" ht="15" customHeight="1">
      <c r="B6" s="35">
        <v>2</v>
      </c>
      <c r="C6" s="33" t="s">
        <v>29</v>
      </c>
      <c r="D6" s="31">
        <f>D26</f>
        <v>0</v>
      </c>
      <c r="F6" s="40">
        <v>2</v>
      </c>
      <c r="G6" s="3"/>
      <c r="H6" s="3"/>
      <c r="I6" s="4"/>
      <c r="J6" s="5"/>
      <c r="K6" s="8"/>
      <c r="L6" s="6"/>
      <c r="M6" s="40">
        <v>2</v>
      </c>
      <c r="N6" s="33" t="str">
        <f>設定用!F6</f>
        <v>残業(夫)</v>
      </c>
      <c r="O6" s="19">
        <v>80000</v>
      </c>
    </row>
    <row r="7" spans="1:16" ht="15" customHeight="1">
      <c r="C7" s="20" t="s">
        <v>47</v>
      </c>
      <c r="D7" s="31">
        <f>D5-D6</f>
        <v>380500</v>
      </c>
      <c r="F7" s="40">
        <v>3</v>
      </c>
      <c r="G7" s="3"/>
      <c r="H7" s="3"/>
      <c r="I7" s="4"/>
      <c r="J7" s="5"/>
      <c r="K7" s="8"/>
      <c r="M7" s="40">
        <v>3</v>
      </c>
      <c r="N7" s="33" t="str">
        <f>設定用!F7</f>
        <v>パート収入(妻)</v>
      </c>
      <c r="O7" s="19">
        <v>500</v>
      </c>
    </row>
    <row r="8" spans="1:16" ht="15" customHeight="1">
      <c r="C8" s="14"/>
      <c r="D8" s="14"/>
      <c r="F8" s="40">
        <v>4</v>
      </c>
      <c r="G8" s="3"/>
      <c r="H8" s="3"/>
      <c r="I8" s="4"/>
      <c r="J8" s="5"/>
      <c r="K8" s="8"/>
      <c r="M8" s="40">
        <v>4</v>
      </c>
      <c r="N8" s="33" t="str">
        <f>設定用!F8</f>
        <v>利子</v>
      </c>
      <c r="O8" s="19">
        <v>0</v>
      </c>
    </row>
    <row r="9" spans="1:16" ht="15" customHeight="1">
      <c r="B9" s="10" t="s">
        <v>30</v>
      </c>
      <c r="C9" s="10"/>
      <c r="D9" s="12"/>
      <c r="F9" s="40">
        <v>5</v>
      </c>
      <c r="G9" s="3"/>
      <c r="H9" s="3"/>
      <c r="I9" s="4"/>
      <c r="J9" s="5"/>
      <c r="K9" s="8"/>
      <c r="M9" s="40">
        <v>5</v>
      </c>
      <c r="N9" s="33" t="str">
        <f>設定用!F9</f>
        <v>投資</v>
      </c>
      <c r="O9" s="19">
        <v>0</v>
      </c>
    </row>
    <row r="10" spans="1:16" ht="15" customHeight="1">
      <c r="B10" s="1" t="s">
        <v>18</v>
      </c>
      <c r="C10" s="13" t="s">
        <v>19</v>
      </c>
      <c r="D10" s="13" t="s">
        <v>16</v>
      </c>
      <c r="F10" s="40">
        <v>6</v>
      </c>
      <c r="G10" s="3"/>
      <c r="H10" s="3"/>
      <c r="I10" s="4"/>
      <c r="J10" s="5"/>
      <c r="K10" s="8"/>
      <c r="L10" s="6"/>
      <c r="M10" s="40">
        <v>6</v>
      </c>
      <c r="N10" s="33" t="str">
        <f>設定用!F10</f>
        <v>その他1</v>
      </c>
      <c r="O10" s="19">
        <v>0</v>
      </c>
    </row>
    <row r="11" spans="1:16" ht="15" customHeight="1">
      <c r="B11" s="40">
        <v>1</v>
      </c>
      <c r="C11" s="33" t="str">
        <f>設定用!C5</f>
        <v>食費</v>
      </c>
      <c r="D11" s="32">
        <f t="shared" ref="D11:D25" si="0">SUMIF($G$5:$G$121,C11,$J$5:$J$121)</f>
        <v>0</v>
      </c>
      <c r="F11" s="40">
        <v>7</v>
      </c>
      <c r="G11" s="3"/>
      <c r="H11" s="3"/>
      <c r="I11" s="4"/>
      <c r="J11" s="5"/>
      <c r="K11" s="8"/>
      <c r="L11" s="6"/>
      <c r="M11" s="40">
        <v>7</v>
      </c>
      <c r="N11" s="33" t="str">
        <f>設定用!F11</f>
        <v>その他2</v>
      </c>
      <c r="O11" s="19">
        <v>0</v>
      </c>
    </row>
    <row r="12" spans="1:16" ht="15" customHeight="1">
      <c r="B12" s="40">
        <v>2</v>
      </c>
      <c r="C12" s="33" t="str">
        <f>設定用!C6</f>
        <v>住居費</v>
      </c>
      <c r="D12" s="32">
        <f t="shared" si="0"/>
        <v>0</v>
      </c>
      <c r="F12" s="40">
        <v>8</v>
      </c>
      <c r="G12" s="3"/>
      <c r="H12" s="3"/>
      <c r="I12" s="4"/>
      <c r="J12" s="5"/>
      <c r="K12" s="8"/>
      <c r="L12" s="6"/>
      <c r="M12" s="40">
        <v>8</v>
      </c>
      <c r="N12" s="33" t="str">
        <f>設定用!F12</f>
        <v>その他3</v>
      </c>
      <c r="O12" s="19">
        <v>0</v>
      </c>
    </row>
    <row r="13" spans="1:16" ht="15" customHeight="1">
      <c r="B13" s="40">
        <v>3</v>
      </c>
      <c r="C13" s="33" t="str">
        <f>設定用!C7</f>
        <v>通信費</v>
      </c>
      <c r="D13" s="32">
        <f t="shared" si="0"/>
        <v>0</v>
      </c>
      <c r="F13" s="40">
        <v>9</v>
      </c>
      <c r="G13" s="3"/>
      <c r="H13" s="3"/>
      <c r="I13" s="4"/>
      <c r="J13" s="5"/>
      <c r="K13" s="8"/>
      <c r="L13" s="6"/>
      <c r="M13" s="40">
        <v>9</v>
      </c>
      <c r="N13" s="33" t="str">
        <f>設定用!F13</f>
        <v>その他4</v>
      </c>
      <c r="O13" s="19">
        <v>0</v>
      </c>
    </row>
    <row r="14" spans="1:16" ht="15" customHeight="1">
      <c r="B14" s="40">
        <v>4</v>
      </c>
      <c r="C14" s="33" t="str">
        <f>設定用!C8</f>
        <v>水道光熱費</v>
      </c>
      <c r="D14" s="32">
        <f t="shared" si="0"/>
        <v>0</v>
      </c>
      <c r="F14" s="40">
        <v>10</v>
      </c>
      <c r="G14" s="3"/>
      <c r="H14" s="3"/>
      <c r="I14" s="4"/>
      <c r="J14" s="5"/>
      <c r="K14" s="8"/>
      <c r="L14" s="6"/>
      <c r="M14" s="40">
        <v>10</v>
      </c>
      <c r="N14" s="33" t="str">
        <f>設定用!F14</f>
        <v>その他5</v>
      </c>
      <c r="O14" s="19">
        <v>0</v>
      </c>
    </row>
    <row r="15" spans="1:16" ht="15" customHeight="1">
      <c r="B15" s="40">
        <v>5</v>
      </c>
      <c r="C15" s="33" t="str">
        <f>設定用!C9</f>
        <v>保険費</v>
      </c>
      <c r="D15" s="32">
        <f t="shared" si="0"/>
        <v>0</v>
      </c>
      <c r="F15" s="40">
        <v>11</v>
      </c>
      <c r="G15" s="3"/>
      <c r="H15" s="3"/>
      <c r="I15" s="4"/>
      <c r="J15" s="5"/>
      <c r="K15" s="8"/>
      <c r="L15" s="6"/>
      <c r="N15" s="20" t="s">
        <v>44</v>
      </c>
      <c r="O15" s="21">
        <f>SUM(O5:O14)</f>
        <v>380500</v>
      </c>
    </row>
    <row r="16" spans="1:16" ht="15" customHeight="1">
      <c r="B16" s="40">
        <v>6</v>
      </c>
      <c r="C16" s="33" t="str">
        <f>設定用!C10</f>
        <v>医療費</v>
      </c>
      <c r="D16" s="32">
        <f t="shared" si="0"/>
        <v>0</v>
      </c>
      <c r="F16" s="40">
        <v>12</v>
      </c>
      <c r="G16" s="3"/>
      <c r="H16" s="3"/>
      <c r="I16" s="4"/>
      <c r="J16" s="5"/>
      <c r="K16" s="8"/>
      <c r="L16" s="6"/>
      <c r="M16" s="45" t="s">
        <v>99</v>
      </c>
      <c r="N16" s="12"/>
      <c r="O16" s="12"/>
    </row>
    <row r="17" spans="2:15" ht="15" customHeight="1">
      <c r="B17" s="40">
        <v>7</v>
      </c>
      <c r="C17" s="33" t="str">
        <f>設定用!C11</f>
        <v>被服費</v>
      </c>
      <c r="D17" s="32">
        <f t="shared" si="0"/>
        <v>0</v>
      </c>
      <c r="F17" s="40">
        <v>13</v>
      </c>
      <c r="G17" s="3"/>
      <c r="H17" s="3"/>
      <c r="I17" s="4"/>
      <c r="J17" s="5"/>
      <c r="K17" s="8"/>
      <c r="L17" s="6"/>
      <c r="N17" s="12"/>
      <c r="O17" s="12"/>
    </row>
    <row r="18" spans="2:15" ht="15" customHeight="1">
      <c r="B18" s="40">
        <v>8</v>
      </c>
      <c r="C18" s="33" t="str">
        <f>設定用!C12</f>
        <v>交通費</v>
      </c>
      <c r="D18" s="32">
        <f t="shared" si="0"/>
        <v>0</v>
      </c>
      <c r="F18" s="40">
        <v>14</v>
      </c>
      <c r="G18" s="3"/>
      <c r="H18" s="3"/>
      <c r="I18" s="4"/>
      <c r="J18" s="5"/>
      <c r="K18" s="8"/>
      <c r="L18" s="6"/>
      <c r="N18" s="12"/>
      <c r="O18" s="12"/>
    </row>
    <row r="19" spans="2:15" ht="15" customHeight="1">
      <c r="B19" s="40">
        <v>9</v>
      </c>
      <c r="C19" s="33" t="str">
        <f>設定用!C13</f>
        <v>雑費</v>
      </c>
      <c r="D19" s="32">
        <f t="shared" si="0"/>
        <v>0</v>
      </c>
      <c r="F19" s="40">
        <v>15</v>
      </c>
      <c r="G19" s="3"/>
      <c r="H19" s="3"/>
      <c r="I19" s="4"/>
      <c r="J19" s="5"/>
      <c r="K19" s="8"/>
      <c r="L19" s="6"/>
      <c r="N19" s="12"/>
      <c r="O19" s="12"/>
    </row>
    <row r="20" spans="2:15" ht="15" customHeight="1">
      <c r="B20" s="40">
        <v>10</v>
      </c>
      <c r="C20" s="33" t="str">
        <f>設定用!C14</f>
        <v>娯楽費</v>
      </c>
      <c r="D20" s="32">
        <f t="shared" si="0"/>
        <v>0</v>
      </c>
      <c r="H20" s="15"/>
      <c r="I20" s="11"/>
      <c r="K20" s="11"/>
      <c r="N20" s="12"/>
      <c r="O20" s="12"/>
    </row>
    <row r="21" spans="2:15" ht="15" customHeight="1">
      <c r="B21" s="40">
        <v>11</v>
      </c>
      <c r="C21" s="33" t="str">
        <f>設定用!C15</f>
        <v>交際費</v>
      </c>
      <c r="D21" s="32">
        <f t="shared" si="0"/>
        <v>0</v>
      </c>
      <c r="F21" s="15" t="s">
        <v>49</v>
      </c>
      <c r="H21" s="15"/>
      <c r="K21" s="11"/>
      <c r="N21" s="12"/>
      <c r="O21" s="12"/>
    </row>
    <row r="22" spans="2:15" ht="15" customHeight="1">
      <c r="B22" s="40">
        <v>12</v>
      </c>
      <c r="C22" s="33" t="str">
        <f>設定用!C16</f>
        <v>美容費</v>
      </c>
      <c r="D22" s="32">
        <f t="shared" si="0"/>
        <v>0</v>
      </c>
      <c r="F22" s="1" t="s">
        <v>18</v>
      </c>
      <c r="G22" s="1" t="s">
        <v>19</v>
      </c>
      <c r="H22" s="1" t="s">
        <v>35</v>
      </c>
      <c r="I22" s="1" t="s">
        <v>15</v>
      </c>
      <c r="J22" s="1" t="s">
        <v>16</v>
      </c>
      <c r="K22" s="9" t="s">
        <v>17</v>
      </c>
      <c r="L22" s="7"/>
      <c r="N22" s="12"/>
      <c r="O22" s="12"/>
    </row>
    <row r="23" spans="2:15" ht="15" customHeight="1">
      <c r="B23" s="40">
        <v>13</v>
      </c>
      <c r="C23" s="33" t="str">
        <f>設定用!C17</f>
        <v>学費</v>
      </c>
      <c r="D23" s="32">
        <f t="shared" si="0"/>
        <v>0</v>
      </c>
      <c r="F23" s="35">
        <v>1</v>
      </c>
      <c r="G23" s="3"/>
      <c r="H23" s="3"/>
      <c r="I23" s="4"/>
      <c r="J23" s="5"/>
      <c r="K23" s="8"/>
      <c r="L23" s="7"/>
      <c r="N23" s="12"/>
      <c r="O23" s="12"/>
    </row>
    <row r="24" spans="2:15" ht="15" customHeight="1">
      <c r="B24" s="40">
        <v>14</v>
      </c>
      <c r="C24" s="33" t="str">
        <f>設定用!C18</f>
        <v>税金</v>
      </c>
      <c r="D24" s="32">
        <f t="shared" si="0"/>
        <v>0</v>
      </c>
      <c r="F24" s="35">
        <v>2</v>
      </c>
      <c r="G24" s="3"/>
      <c r="H24" s="3"/>
      <c r="I24" s="4"/>
      <c r="J24" s="5"/>
      <c r="K24" s="8"/>
      <c r="L24" s="7"/>
      <c r="N24" s="12"/>
      <c r="O24" s="12"/>
    </row>
    <row r="25" spans="2:15" ht="15" customHeight="1">
      <c r="B25" s="40">
        <v>15</v>
      </c>
      <c r="C25" s="33" t="str">
        <f>設定用!C19</f>
        <v>その他</v>
      </c>
      <c r="D25" s="32">
        <f t="shared" si="0"/>
        <v>0</v>
      </c>
      <c r="F25" s="35">
        <v>3</v>
      </c>
      <c r="G25" s="3"/>
      <c r="H25" s="3"/>
      <c r="I25" s="4"/>
      <c r="J25" s="5"/>
      <c r="K25" s="8"/>
      <c r="L25" s="7"/>
      <c r="N25" s="12"/>
      <c r="O25" s="12"/>
    </row>
    <row r="26" spans="2:15" ht="15" customHeight="1">
      <c r="B26" s="10"/>
      <c r="C26" s="2" t="s">
        <v>46</v>
      </c>
      <c r="D26" s="32">
        <f>SUM(D11:D25)</f>
        <v>0</v>
      </c>
      <c r="F26" s="35">
        <v>4</v>
      </c>
      <c r="G26" s="3"/>
      <c r="H26" s="3"/>
      <c r="I26" s="4"/>
      <c r="J26" s="5"/>
      <c r="K26" s="8"/>
      <c r="L26" s="7"/>
      <c r="N26" s="12"/>
      <c r="O26" s="12"/>
    </row>
    <row r="27" spans="2:15" ht="15" customHeight="1">
      <c r="B27" s="45" t="s">
        <v>99</v>
      </c>
      <c r="F27" s="35">
        <v>5</v>
      </c>
      <c r="G27" s="3"/>
      <c r="H27" s="3"/>
      <c r="I27" s="4"/>
      <c r="J27" s="5"/>
      <c r="K27" s="8"/>
      <c r="L27" s="7"/>
      <c r="N27" s="12"/>
      <c r="O27" s="12"/>
    </row>
    <row r="28" spans="2:15" ht="15" customHeight="1">
      <c r="B28" s="10"/>
      <c r="F28" s="35">
        <v>6</v>
      </c>
      <c r="G28" s="3"/>
      <c r="H28" s="3"/>
      <c r="I28" s="4"/>
      <c r="J28" s="5"/>
      <c r="K28" s="8"/>
      <c r="L28" s="7"/>
      <c r="N28" s="12"/>
      <c r="O28" s="12"/>
    </row>
    <row r="29" spans="2:15" ht="15" customHeight="1">
      <c r="B29" s="10"/>
      <c r="F29" s="35">
        <v>7</v>
      </c>
      <c r="G29" s="3"/>
      <c r="H29" s="3"/>
      <c r="I29" s="4"/>
      <c r="J29" s="5"/>
      <c r="K29" s="8"/>
      <c r="L29" s="7"/>
      <c r="N29" s="12"/>
      <c r="O29" s="12"/>
    </row>
    <row r="30" spans="2:15" ht="15" customHeight="1">
      <c r="B30" s="10"/>
      <c r="F30" s="35">
        <v>8</v>
      </c>
      <c r="G30" s="3"/>
      <c r="H30" s="3"/>
      <c r="I30" s="4"/>
      <c r="J30" s="5"/>
      <c r="K30" s="8"/>
      <c r="L30" s="7"/>
      <c r="N30" s="12"/>
      <c r="O30" s="12"/>
    </row>
    <row r="31" spans="2:15" ht="15" customHeight="1">
      <c r="B31" s="10"/>
      <c r="F31" s="35">
        <v>9</v>
      </c>
      <c r="G31" s="3"/>
      <c r="H31" s="3"/>
      <c r="I31" s="4"/>
      <c r="J31" s="5"/>
      <c r="K31" s="8"/>
      <c r="L31" s="7"/>
      <c r="N31" s="12"/>
      <c r="O31" s="12"/>
    </row>
    <row r="32" spans="2:15" ht="15" customHeight="1">
      <c r="B32" s="10"/>
      <c r="F32" s="35">
        <v>10</v>
      </c>
      <c r="G32" s="3"/>
      <c r="H32" s="3"/>
      <c r="I32" s="4"/>
      <c r="J32" s="5"/>
      <c r="K32" s="8"/>
      <c r="L32" s="7"/>
      <c r="N32" s="12"/>
      <c r="O32" s="12"/>
    </row>
    <row r="33" spans="2:15" ht="15" customHeight="1">
      <c r="B33" s="10"/>
      <c r="F33" s="35">
        <v>11</v>
      </c>
      <c r="G33" s="3"/>
      <c r="H33" s="3"/>
      <c r="I33" s="4"/>
      <c r="J33" s="5"/>
      <c r="K33" s="8"/>
      <c r="L33" s="7"/>
      <c r="N33" s="12"/>
      <c r="O33" s="12"/>
    </row>
    <row r="34" spans="2:15" ht="15" customHeight="1">
      <c r="B34" s="10"/>
      <c r="F34" s="35">
        <v>12</v>
      </c>
      <c r="G34" s="3"/>
      <c r="H34" s="3"/>
      <c r="I34" s="4"/>
      <c r="J34" s="5"/>
      <c r="K34" s="8"/>
      <c r="L34" s="7"/>
      <c r="N34" s="12"/>
      <c r="O34" s="12"/>
    </row>
    <row r="35" spans="2:15" ht="15" customHeight="1">
      <c r="B35" s="10"/>
      <c r="F35" s="35">
        <v>13</v>
      </c>
      <c r="G35" s="3"/>
      <c r="H35" s="3"/>
      <c r="I35" s="4"/>
      <c r="J35" s="5"/>
      <c r="K35" s="8"/>
      <c r="L35" s="7"/>
      <c r="N35" s="12"/>
      <c r="O35" s="12"/>
    </row>
    <row r="36" spans="2:15" ht="15" customHeight="1">
      <c r="C36" s="14"/>
      <c r="D36" s="14"/>
      <c r="F36" s="35">
        <v>14</v>
      </c>
      <c r="G36" s="3"/>
      <c r="H36" s="17"/>
      <c r="I36" s="18"/>
      <c r="J36" s="19"/>
      <c r="K36" s="19"/>
      <c r="L36" s="7"/>
      <c r="N36" s="12"/>
      <c r="O36" s="12"/>
    </row>
    <row r="37" spans="2:15" ht="15" customHeight="1">
      <c r="C37" s="14"/>
      <c r="D37" s="14"/>
      <c r="F37" s="35">
        <v>15</v>
      </c>
      <c r="G37" s="3"/>
      <c r="H37" s="17"/>
      <c r="I37" s="18"/>
      <c r="J37" s="19"/>
      <c r="K37" s="19"/>
      <c r="L37" s="7"/>
      <c r="N37" s="14"/>
      <c r="O37" s="14"/>
    </row>
    <row r="38" spans="2:15" ht="15" customHeight="1">
      <c r="C38" s="14"/>
      <c r="D38" s="14"/>
      <c r="F38" s="35">
        <v>16</v>
      </c>
      <c r="G38" s="3"/>
      <c r="H38" s="17"/>
      <c r="I38" s="18"/>
      <c r="J38" s="19"/>
      <c r="K38" s="19"/>
      <c r="L38" s="7"/>
      <c r="N38" s="14"/>
      <c r="O38" s="14"/>
    </row>
    <row r="39" spans="2:15" ht="15" customHeight="1">
      <c r="C39" s="14"/>
      <c r="D39" s="14"/>
      <c r="F39" s="35">
        <v>17</v>
      </c>
      <c r="G39" s="3"/>
      <c r="H39" s="17"/>
      <c r="I39" s="18"/>
      <c r="J39" s="19"/>
      <c r="K39" s="19"/>
      <c r="L39" s="7"/>
      <c r="N39" s="14"/>
      <c r="O39" s="14"/>
    </row>
    <row r="40" spans="2:15" ht="15" customHeight="1">
      <c r="C40" s="14"/>
      <c r="D40" s="14"/>
      <c r="F40" s="35">
        <v>18</v>
      </c>
      <c r="G40" s="3"/>
      <c r="H40" s="17"/>
      <c r="I40" s="18"/>
      <c r="J40" s="19"/>
      <c r="K40" s="19"/>
      <c r="L40" s="7"/>
      <c r="N40" s="14"/>
      <c r="O40" s="14"/>
    </row>
    <row r="41" spans="2:15" ht="15" customHeight="1">
      <c r="C41" s="14"/>
      <c r="D41" s="14"/>
      <c r="F41" s="35">
        <v>19</v>
      </c>
      <c r="G41" s="3"/>
      <c r="H41" s="17"/>
      <c r="I41" s="18"/>
      <c r="J41" s="19"/>
      <c r="K41" s="19"/>
      <c r="L41" s="7"/>
      <c r="N41" s="14"/>
      <c r="O41" s="14"/>
    </row>
    <row r="42" spans="2:15" ht="15" customHeight="1">
      <c r="C42" s="14"/>
      <c r="D42" s="14"/>
      <c r="F42" s="35">
        <v>20</v>
      </c>
      <c r="G42" s="3"/>
      <c r="H42" s="17"/>
      <c r="I42" s="18"/>
      <c r="J42" s="19"/>
      <c r="K42" s="19"/>
      <c r="L42" s="7"/>
      <c r="N42" s="14"/>
      <c r="O42" s="14"/>
    </row>
    <row r="43" spans="2:15" ht="15" customHeight="1">
      <c r="C43" s="14"/>
      <c r="D43" s="14"/>
      <c r="F43" s="35">
        <v>21</v>
      </c>
      <c r="G43" s="3"/>
      <c r="H43" s="17"/>
      <c r="I43" s="18"/>
      <c r="J43" s="19"/>
      <c r="K43" s="19"/>
      <c r="L43" s="7"/>
      <c r="N43" s="14"/>
      <c r="O43" s="14"/>
    </row>
    <row r="44" spans="2:15" ht="15" customHeight="1">
      <c r="C44" s="14"/>
      <c r="D44" s="14"/>
      <c r="F44" s="35">
        <v>22</v>
      </c>
      <c r="G44" s="3"/>
      <c r="H44" s="17"/>
      <c r="I44" s="18"/>
      <c r="J44" s="19"/>
      <c r="K44" s="19"/>
      <c r="L44" s="7"/>
      <c r="N44" s="14"/>
      <c r="O44" s="14"/>
    </row>
    <row r="45" spans="2:15" ht="15" customHeight="1">
      <c r="F45" s="35">
        <v>23</v>
      </c>
      <c r="G45" s="3"/>
      <c r="H45" s="17"/>
      <c r="I45" s="18"/>
      <c r="J45" s="19"/>
      <c r="K45" s="19"/>
      <c r="L45" s="7"/>
    </row>
    <row r="46" spans="2:15" ht="15" customHeight="1">
      <c r="F46" s="35">
        <v>24</v>
      </c>
      <c r="G46" s="3"/>
      <c r="H46" s="17"/>
      <c r="I46" s="18"/>
      <c r="J46" s="19"/>
      <c r="K46" s="19"/>
      <c r="L46" s="7"/>
    </row>
    <row r="47" spans="2:15" ht="15" customHeight="1">
      <c r="F47" s="35">
        <v>25</v>
      </c>
      <c r="G47" s="3"/>
      <c r="H47" s="17"/>
      <c r="I47" s="18"/>
      <c r="J47" s="19"/>
      <c r="K47" s="19"/>
      <c r="L47" s="7"/>
    </row>
    <row r="48" spans="2:15" ht="15" customHeight="1">
      <c r="F48" s="35">
        <v>26</v>
      </c>
      <c r="G48" s="3"/>
      <c r="H48" s="17"/>
      <c r="I48" s="18"/>
      <c r="J48" s="19"/>
      <c r="K48" s="19"/>
      <c r="L48" s="7"/>
    </row>
    <row r="49" spans="6:12" ht="15" customHeight="1">
      <c r="F49" s="35">
        <v>27</v>
      </c>
      <c r="G49" s="3"/>
      <c r="H49" s="17"/>
      <c r="I49" s="18"/>
      <c r="J49" s="19"/>
      <c r="K49" s="19"/>
      <c r="L49" s="7"/>
    </row>
    <row r="50" spans="6:12" ht="15" customHeight="1">
      <c r="F50" s="35">
        <v>28</v>
      </c>
      <c r="G50" s="3"/>
      <c r="H50" s="17"/>
      <c r="I50" s="18"/>
      <c r="J50" s="19"/>
      <c r="K50" s="19"/>
      <c r="L50" s="7"/>
    </row>
    <row r="51" spans="6:12" ht="15" customHeight="1">
      <c r="F51" s="35">
        <v>29</v>
      </c>
      <c r="G51" s="3"/>
      <c r="H51" s="17"/>
      <c r="I51" s="18"/>
      <c r="J51" s="19"/>
      <c r="K51" s="19"/>
      <c r="L51" s="7"/>
    </row>
    <row r="52" spans="6:12" ht="15" customHeight="1">
      <c r="F52" s="35">
        <v>30</v>
      </c>
      <c r="G52" s="3"/>
      <c r="H52" s="18"/>
      <c r="I52" s="18"/>
      <c r="J52" s="19"/>
      <c r="K52" s="19"/>
      <c r="L52" s="7"/>
    </row>
    <row r="53" spans="6:12" ht="15" customHeight="1">
      <c r="F53" s="35">
        <v>31</v>
      </c>
      <c r="G53" s="3"/>
      <c r="H53" s="18"/>
      <c r="I53" s="18"/>
      <c r="J53" s="19"/>
      <c r="K53" s="19"/>
      <c r="L53" s="7"/>
    </row>
    <row r="54" spans="6:12" ht="15" customHeight="1">
      <c r="F54" s="35">
        <v>32</v>
      </c>
      <c r="G54" s="3"/>
      <c r="H54" s="18"/>
      <c r="I54" s="18"/>
      <c r="J54" s="19"/>
      <c r="K54" s="19"/>
      <c r="L54" s="7"/>
    </row>
    <row r="55" spans="6:12" ht="15" customHeight="1">
      <c r="F55" s="35">
        <v>33</v>
      </c>
      <c r="G55" s="3"/>
      <c r="H55" s="18"/>
      <c r="I55" s="18"/>
      <c r="J55" s="19"/>
      <c r="K55" s="19"/>
      <c r="L55" s="7"/>
    </row>
    <row r="56" spans="6:12" ht="15" customHeight="1">
      <c r="F56" s="35">
        <v>34</v>
      </c>
      <c r="G56" s="3"/>
      <c r="H56" s="18"/>
      <c r="I56" s="18"/>
      <c r="J56" s="19"/>
      <c r="K56" s="19"/>
      <c r="L56" s="7"/>
    </row>
    <row r="57" spans="6:12" ht="15" customHeight="1">
      <c r="F57" s="35">
        <v>35</v>
      </c>
      <c r="G57" s="3"/>
      <c r="H57" s="3"/>
      <c r="I57" s="4"/>
      <c r="J57" s="16"/>
      <c r="K57" s="8"/>
      <c r="L57" s="7"/>
    </row>
    <row r="58" spans="6:12" ht="15" customHeight="1">
      <c r="F58" s="35">
        <v>36</v>
      </c>
      <c r="G58" s="3"/>
      <c r="H58" s="3"/>
      <c r="I58" s="4"/>
      <c r="J58" s="16"/>
      <c r="K58" s="8"/>
      <c r="L58" s="7"/>
    </row>
    <row r="59" spans="6:12" ht="15" customHeight="1">
      <c r="F59" s="35">
        <v>37</v>
      </c>
      <c r="G59" s="3"/>
      <c r="H59" s="3"/>
      <c r="I59" s="4"/>
      <c r="J59" s="16"/>
      <c r="K59" s="8"/>
      <c r="L59" s="7"/>
    </row>
    <row r="60" spans="6:12" ht="15" customHeight="1">
      <c r="F60" s="35">
        <v>38</v>
      </c>
      <c r="G60" s="3"/>
      <c r="H60" s="3"/>
      <c r="I60" s="4"/>
      <c r="J60" s="16"/>
      <c r="K60" s="8"/>
      <c r="L60" s="7"/>
    </row>
    <row r="61" spans="6:12" ht="15" customHeight="1">
      <c r="F61" s="35">
        <v>39</v>
      </c>
      <c r="G61" s="3"/>
      <c r="H61" s="3"/>
      <c r="I61" s="4"/>
      <c r="J61" s="16"/>
      <c r="K61" s="8"/>
      <c r="L61" s="7"/>
    </row>
    <row r="62" spans="6:12" ht="15" customHeight="1">
      <c r="F62" s="35">
        <v>40</v>
      </c>
      <c r="G62" s="3"/>
      <c r="H62" s="3"/>
      <c r="I62" s="4"/>
      <c r="J62" s="16"/>
      <c r="K62" s="8"/>
      <c r="L62" s="7"/>
    </row>
    <row r="63" spans="6:12" ht="15" customHeight="1">
      <c r="F63" s="35">
        <v>41</v>
      </c>
      <c r="G63" s="3"/>
      <c r="H63" s="3"/>
      <c r="I63" s="4"/>
      <c r="J63" s="16"/>
      <c r="K63" s="8"/>
      <c r="L63" s="7"/>
    </row>
    <row r="64" spans="6:12" ht="15" customHeight="1">
      <c r="F64" s="35">
        <v>42</v>
      </c>
      <c r="G64" s="3"/>
      <c r="H64" s="3"/>
      <c r="I64" s="4"/>
      <c r="J64" s="16"/>
      <c r="K64" s="8"/>
      <c r="L64" s="7"/>
    </row>
    <row r="65" spans="6:12" ht="15" customHeight="1">
      <c r="F65" s="35">
        <v>43</v>
      </c>
      <c r="G65" s="3"/>
      <c r="H65" s="3"/>
      <c r="I65" s="4"/>
      <c r="J65" s="16"/>
      <c r="K65" s="8"/>
      <c r="L65" s="7"/>
    </row>
    <row r="66" spans="6:12" ht="15" customHeight="1">
      <c r="F66" s="35">
        <v>44</v>
      </c>
      <c r="G66" s="3"/>
      <c r="H66" s="3"/>
      <c r="I66" s="4"/>
      <c r="J66" s="16"/>
      <c r="K66" s="8"/>
      <c r="L66" s="7"/>
    </row>
    <row r="67" spans="6:12" ht="15" customHeight="1">
      <c r="F67" s="35">
        <v>45</v>
      </c>
      <c r="G67" s="3"/>
      <c r="H67" s="3"/>
      <c r="I67" s="4"/>
      <c r="J67" s="16"/>
      <c r="K67" s="8"/>
      <c r="L67" s="7"/>
    </row>
    <row r="68" spans="6:12" ht="15" customHeight="1">
      <c r="F68" s="35">
        <v>46</v>
      </c>
      <c r="G68" s="3"/>
      <c r="H68" s="3"/>
      <c r="I68" s="4"/>
      <c r="J68" s="16"/>
      <c r="K68" s="8"/>
      <c r="L68" s="7"/>
    </row>
    <row r="69" spans="6:12" ht="15" customHeight="1">
      <c r="F69" s="35">
        <v>47</v>
      </c>
      <c r="G69" s="3"/>
      <c r="H69" s="3"/>
      <c r="I69" s="4"/>
      <c r="J69" s="16"/>
      <c r="K69" s="8"/>
      <c r="L69" s="7"/>
    </row>
    <row r="70" spans="6:12" ht="15" customHeight="1">
      <c r="F70" s="35">
        <v>48</v>
      </c>
      <c r="G70" s="3"/>
      <c r="H70" s="3"/>
      <c r="I70" s="4"/>
      <c r="J70" s="16"/>
      <c r="K70" s="8"/>
      <c r="L70" s="7"/>
    </row>
    <row r="71" spans="6:12" ht="15" customHeight="1">
      <c r="F71" s="35">
        <v>49</v>
      </c>
      <c r="G71" s="3"/>
      <c r="H71" s="3"/>
      <c r="I71" s="4"/>
      <c r="J71" s="16"/>
      <c r="K71" s="8"/>
      <c r="L71" s="7"/>
    </row>
    <row r="72" spans="6:12" ht="15" customHeight="1">
      <c r="F72" s="35">
        <v>50</v>
      </c>
      <c r="G72" s="3"/>
      <c r="H72" s="3"/>
      <c r="I72" s="4"/>
      <c r="J72" s="16"/>
      <c r="K72" s="8"/>
      <c r="L72" s="7"/>
    </row>
    <row r="73" spans="6:12" ht="15" customHeight="1">
      <c r="F73" s="35">
        <v>51</v>
      </c>
      <c r="G73" s="3"/>
      <c r="H73" s="3"/>
      <c r="I73" s="4"/>
      <c r="J73" s="16"/>
      <c r="K73" s="8"/>
      <c r="L73" s="7"/>
    </row>
    <row r="74" spans="6:12" ht="15" customHeight="1">
      <c r="F74" s="35">
        <v>52</v>
      </c>
      <c r="G74" s="3"/>
      <c r="H74" s="3"/>
      <c r="I74" s="4"/>
      <c r="J74" s="16"/>
      <c r="K74" s="8"/>
      <c r="L74" s="7"/>
    </row>
    <row r="75" spans="6:12" ht="15" customHeight="1">
      <c r="F75" s="35">
        <v>53</v>
      </c>
      <c r="G75" s="3"/>
      <c r="H75" s="3"/>
      <c r="I75" s="4"/>
      <c r="J75" s="16"/>
      <c r="K75" s="8"/>
      <c r="L75" s="7"/>
    </row>
    <row r="76" spans="6:12" ht="15" customHeight="1">
      <c r="F76" s="35">
        <v>54</v>
      </c>
      <c r="G76" s="3"/>
      <c r="H76" s="3"/>
      <c r="I76" s="4"/>
      <c r="J76" s="16"/>
      <c r="K76" s="8"/>
      <c r="L76" s="7"/>
    </row>
    <row r="77" spans="6:12" ht="15" customHeight="1">
      <c r="F77" s="35">
        <v>55</v>
      </c>
      <c r="G77" s="3"/>
      <c r="H77" s="3"/>
      <c r="I77" s="4"/>
      <c r="J77" s="16"/>
      <c r="K77" s="8"/>
      <c r="L77" s="7"/>
    </row>
    <row r="78" spans="6:12" ht="15" customHeight="1">
      <c r="F78" s="35">
        <v>56</v>
      </c>
      <c r="G78" s="3"/>
      <c r="H78" s="3"/>
      <c r="I78" s="4"/>
      <c r="J78" s="16"/>
      <c r="K78" s="8"/>
      <c r="L78" s="7"/>
    </row>
    <row r="79" spans="6:12" ht="15" customHeight="1">
      <c r="F79" s="35">
        <v>57</v>
      </c>
      <c r="G79" s="3"/>
      <c r="H79" s="3"/>
      <c r="I79" s="4"/>
      <c r="J79" s="16"/>
      <c r="K79" s="8"/>
      <c r="L79" s="7"/>
    </row>
    <row r="80" spans="6:12" ht="15" customHeight="1">
      <c r="F80" s="35">
        <v>58</v>
      </c>
      <c r="G80" s="3"/>
      <c r="H80" s="3"/>
      <c r="I80" s="4"/>
      <c r="J80" s="16"/>
      <c r="K80" s="8"/>
      <c r="L80" s="7"/>
    </row>
    <row r="81" spans="6:12" ht="15" customHeight="1">
      <c r="F81" s="35">
        <v>59</v>
      </c>
      <c r="G81" s="3"/>
      <c r="H81" s="3"/>
      <c r="I81" s="4"/>
      <c r="J81" s="16"/>
      <c r="K81" s="8"/>
      <c r="L81" s="7"/>
    </row>
    <row r="82" spans="6:12" ht="15" customHeight="1">
      <c r="F82" s="35">
        <v>60</v>
      </c>
      <c r="G82" s="3"/>
      <c r="H82" s="3"/>
      <c r="I82" s="4"/>
      <c r="J82" s="16"/>
      <c r="K82" s="8"/>
      <c r="L82" s="7"/>
    </row>
    <row r="83" spans="6:12" ht="15" customHeight="1">
      <c r="F83" s="35">
        <v>61</v>
      </c>
      <c r="G83" s="3"/>
      <c r="H83" s="3"/>
      <c r="I83" s="4"/>
      <c r="J83" s="16"/>
      <c r="K83" s="8"/>
      <c r="L83" s="7"/>
    </row>
    <row r="84" spans="6:12" ht="15" customHeight="1">
      <c r="F84" s="35">
        <v>62</v>
      </c>
      <c r="G84" s="3"/>
      <c r="H84" s="3"/>
      <c r="I84" s="4"/>
      <c r="J84" s="16"/>
      <c r="K84" s="8"/>
      <c r="L84" s="7"/>
    </row>
    <row r="85" spans="6:12" ht="15" customHeight="1">
      <c r="F85" s="35">
        <v>63</v>
      </c>
      <c r="G85" s="3"/>
      <c r="H85" s="3"/>
      <c r="I85" s="4"/>
      <c r="J85" s="16"/>
      <c r="K85" s="8"/>
      <c r="L85" s="7"/>
    </row>
    <row r="86" spans="6:12" ht="15" customHeight="1">
      <c r="F86" s="35">
        <v>64</v>
      </c>
      <c r="G86" s="3"/>
      <c r="H86" s="3"/>
      <c r="I86" s="4"/>
      <c r="J86" s="16"/>
      <c r="K86" s="8"/>
      <c r="L86" s="7"/>
    </row>
    <row r="87" spans="6:12" ht="15" customHeight="1">
      <c r="F87" s="35">
        <v>65</v>
      </c>
      <c r="G87" s="3"/>
      <c r="H87" s="3"/>
      <c r="I87" s="4"/>
      <c r="J87" s="16"/>
      <c r="K87" s="8"/>
      <c r="L87" s="7"/>
    </row>
    <row r="88" spans="6:12" ht="15" customHeight="1">
      <c r="F88" s="35">
        <v>66</v>
      </c>
      <c r="G88" s="3"/>
      <c r="H88" s="3"/>
      <c r="I88" s="4"/>
      <c r="J88" s="16"/>
      <c r="K88" s="8"/>
      <c r="L88" s="7"/>
    </row>
    <row r="89" spans="6:12" ht="15" customHeight="1">
      <c r="F89" s="35">
        <v>67</v>
      </c>
      <c r="G89" s="3"/>
      <c r="H89" s="3"/>
      <c r="I89" s="4"/>
      <c r="J89" s="16"/>
      <c r="K89" s="8"/>
      <c r="L89" s="7"/>
    </row>
    <row r="90" spans="6:12" ht="15" customHeight="1">
      <c r="F90" s="35">
        <v>68</v>
      </c>
      <c r="G90" s="3"/>
      <c r="H90" s="3"/>
      <c r="I90" s="4"/>
      <c r="J90" s="16"/>
      <c r="K90" s="8"/>
      <c r="L90" s="7"/>
    </row>
    <row r="91" spans="6:12" ht="15" customHeight="1">
      <c r="F91" s="35">
        <v>69</v>
      </c>
      <c r="G91" s="3"/>
      <c r="H91" s="3"/>
      <c r="I91" s="4"/>
      <c r="J91" s="16"/>
      <c r="K91" s="8"/>
      <c r="L91" s="7"/>
    </row>
    <row r="92" spans="6:12" ht="15" customHeight="1">
      <c r="F92" s="35">
        <v>70</v>
      </c>
      <c r="G92" s="3"/>
      <c r="H92" s="3"/>
      <c r="I92" s="4"/>
      <c r="J92" s="16"/>
      <c r="K92" s="8"/>
    </row>
    <row r="93" spans="6:12" ht="15" customHeight="1">
      <c r="F93" s="35">
        <v>71</v>
      </c>
      <c r="G93" s="3"/>
      <c r="H93" s="3"/>
      <c r="I93" s="4"/>
      <c r="J93" s="16"/>
      <c r="K93" s="8"/>
    </row>
    <row r="94" spans="6:12" ht="15" customHeight="1">
      <c r="F94" s="35">
        <v>72</v>
      </c>
      <c r="G94" s="3"/>
      <c r="H94" s="3"/>
      <c r="I94" s="4"/>
      <c r="J94" s="16"/>
      <c r="K94" s="8"/>
    </row>
    <row r="95" spans="6:12" ht="15" customHeight="1">
      <c r="F95" s="35">
        <v>73</v>
      </c>
      <c r="G95" s="3"/>
      <c r="H95" s="3"/>
      <c r="I95" s="4"/>
      <c r="J95" s="16"/>
      <c r="K95" s="8"/>
    </row>
    <row r="96" spans="6:12" ht="15" customHeight="1">
      <c r="F96" s="35">
        <v>74</v>
      </c>
      <c r="G96" s="3"/>
      <c r="H96" s="3"/>
      <c r="I96" s="4"/>
      <c r="J96" s="16"/>
      <c r="K96" s="8"/>
    </row>
    <row r="97" spans="6:11" ht="15" customHeight="1">
      <c r="F97" s="35">
        <v>75</v>
      </c>
      <c r="G97" s="3"/>
      <c r="H97" s="3"/>
      <c r="I97" s="4"/>
      <c r="J97" s="16"/>
      <c r="K97" s="8"/>
    </row>
    <row r="98" spans="6:11" ht="15" customHeight="1">
      <c r="F98" s="35">
        <v>76</v>
      </c>
      <c r="G98" s="3"/>
      <c r="H98" s="3"/>
      <c r="I98" s="4"/>
      <c r="J98" s="16"/>
      <c r="K98" s="8"/>
    </row>
    <row r="99" spans="6:11" ht="15" customHeight="1">
      <c r="F99" s="35">
        <v>77</v>
      </c>
      <c r="G99" s="3"/>
      <c r="H99" s="3"/>
      <c r="I99" s="4"/>
      <c r="J99" s="16"/>
      <c r="K99" s="8"/>
    </row>
    <row r="100" spans="6:11" ht="15" customHeight="1">
      <c r="F100" s="35">
        <v>78</v>
      </c>
      <c r="G100" s="3"/>
      <c r="H100" s="3"/>
      <c r="I100" s="4"/>
      <c r="J100" s="16"/>
      <c r="K100" s="8"/>
    </row>
    <row r="101" spans="6:11" ht="15" customHeight="1">
      <c r="F101" s="35">
        <v>79</v>
      </c>
      <c r="G101" s="3"/>
      <c r="H101" s="3"/>
      <c r="I101" s="4"/>
      <c r="J101" s="16"/>
      <c r="K101" s="8"/>
    </row>
    <row r="102" spans="6:11" ht="15" customHeight="1">
      <c r="F102" s="35">
        <v>80</v>
      </c>
      <c r="G102" s="3"/>
      <c r="H102" s="3"/>
      <c r="I102" s="4"/>
      <c r="J102" s="16"/>
      <c r="K102" s="8"/>
    </row>
    <row r="103" spans="6:11" ht="15" customHeight="1">
      <c r="F103" s="35">
        <v>81</v>
      </c>
      <c r="G103" s="3"/>
      <c r="H103" s="3"/>
      <c r="I103" s="4"/>
      <c r="J103" s="16"/>
      <c r="K103" s="8"/>
    </row>
    <row r="104" spans="6:11" ht="15" customHeight="1">
      <c r="F104" s="35">
        <v>82</v>
      </c>
      <c r="G104" s="3"/>
      <c r="H104" s="3"/>
      <c r="I104" s="4"/>
      <c r="J104" s="16"/>
      <c r="K104" s="8"/>
    </row>
    <row r="105" spans="6:11" ht="15" customHeight="1">
      <c r="F105" s="35">
        <v>83</v>
      </c>
      <c r="G105" s="3"/>
      <c r="H105" s="3"/>
      <c r="I105" s="4"/>
      <c r="J105" s="16"/>
      <c r="K105" s="8"/>
    </row>
    <row r="106" spans="6:11" ht="15" customHeight="1">
      <c r="F106" s="35">
        <v>84</v>
      </c>
      <c r="G106" s="3"/>
      <c r="H106" s="3"/>
      <c r="I106" s="4"/>
      <c r="J106" s="16"/>
      <c r="K106" s="8"/>
    </row>
    <row r="107" spans="6:11" ht="15" customHeight="1">
      <c r="F107" s="35">
        <v>85</v>
      </c>
      <c r="G107" s="3"/>
      <c r="H107" s="3"/>
      <c r="I107" s="4"/>
      <c r="J107" s="16"/>
      <c r="K107" s="8"/>
    </row>
    <row r="108" spans="6:11" ht="15" customHeight="1">
      <c r="F108" s="35">
        <v>86</v>
      </c>
      <c r="G108" s="3"/>
      <c r="H108" s="3"/>
      <c r="I108" s="4"/>
      <c r="J108" s="16"/>
      <c r="K108" s="8"/>
    </row>
    <row r="109" spans="6:11" ht="15" customHeight="1">
      <c r="F109" s="35">
        <v>87</v>
      </c>
      <c r="G109" s="3"/>
      <c r="H109" s="3"/>
      <c r="I109" s="4"/>
      <c r="J109" s="16"/>
      <c r="K109" s="8"/>
    </row>
    <row r="110" spans="6:11" ht="15" customHeight="1">
      <c r="F110" s="35">
        <v>88</v>
      </c>
      <c r="G110" s="3"/>
      <c r="H110" s="3"/>
      <c r="I110" s="4"/>
      <c r="J110" s="16"/>
      <c r="K110" s="8"/>
    </row>
    <row r="111" spans="6:11" ht="15" customHeight="1">
      <c r="F111" s="35">
        <v>89</v>
      </c>
      <c r="G111" s="3"/>
      <c r="H111" s="3"/>
      <c r="I111" s="4"/>
      <c r="J111" s="16"/>
      <c r="K111" s="8"/>
    </row>
    <row r="112" spans="6:11" ht="15" customHeight="1">
      <c r="F112" s="35">
        <v>90</v>
      </c>
      <c r="G112" s="3"/>
      <c r="H112" s="3"/>
      <c r="I112" s="4"/>
      <c r="J112" s="16"/>
      <c r="K112" s="8"/>
    </row>
    <row r="113" spans="6:11" ht="15" customHeight="1">
      <c r="F113" s="35">
        <v>91</v>
      </c>
      <c r="G113" s="3"/>
      <c r="H113" s="3"/>
      <c r="I113" s="4"/>
      <c r="J113" s="16"/>
      <c r="K113" s="8"/>
    </row>
    <row r="114" spans="6:11" ht="15" customHeight="1">
      <c r="F114" s="35">
        <v>92</v>
      </c>
      <c r="G114" s="3"/>
      <c r="H114" s="3"/>
      <c r="I114" s="4"/>
      <c r="J114" s="16"/>
      <c r="K114" s="8"/>
    </row>
    <row r="115" spans="6:11" ht="15" customHeight="1">
      <c r="F115" s="35">
        <v>93</v>
      </c>
      <c r="G115" s="3"/>
      <c r="H115" s="3"/>
      <c r="I115" s="4"/>
      <c r="J115" s="16"/>
      <c r="K115" s="8"/>
    </row>
    <row r="116" spans="6:11" ht="15" customHeight="1">
      <c r="F116" s="35">
        <v>94</v>
      </c>
      <c r="G116" s="3"/>
      <c r="H116" s="3"/>
      <c r="I116" s="4"/>
      <c r="J116" s="16"/>
      <c r="K116" s="8"/>
    </row>
    <row r="117" spans="6:11" ht="15" customHeight="1">
      <c r="F117" s="35">
        <v>95</v>
      </c>
      <c r="G117" s="3"/>
      <c r="H117" s="3"/>
      <c r="I117" s="4"/>
      <c r="J117" s="16"/>
      <c r="K117" s="8"/>
    </row>
    <row r="118" spans="6:11" ht="15" customHeight="1">
      <c r="F118" s="35">
        <v>96</v>
      </c>
      <c r="G118" s="3"/>
      <c r="H118" s="3"/>
      <c r="I118" s="4"/>
      <c r="J118" s="16"/>
      <c r="K118" s="8"/>
    </row>
    <row r="119" spans="6:11" ht="15" customHeight="1">
      <c r="F119" s="35">
        <v>97</v>
      </c>
      <c r="G119" s="3"/>
      <c r="H119" s="3"/>
      <c r="I119" s="4"/>
      <c r="J119" s="16"/>
      <c r="K119" s="8"/>
    </row>
    <row r="120" spans="6:11" ht="15" customHeight="1">
      <c r="F120" s="35">
        <v>98</v>
      </c>
      <c r="G120" s="3"/>
      <c r="H120" s="3"/>
      <c r="I120" s="4"/>
      <c r="J120" s="16"/>
      <c r="K120" s="8"/>
    </row>
    <row r="121" spans="6:11" ht="15" customHeight="1">
      <c r="F121" s="35">
        <v>99</v>
      </c>
      <c r="G121" s="3"/>
      <c r="H121" s="3"/>
      <c r="I121" s="4"/>
      <c r="J121" s="16"/>
      <c r="K121" s="8"/>
    </row>
    <row r="122" spans="6:11" ht="15" customHeight="1">
      <c r="F122" s="14"/>
      <c r="I122" s="2" t="s">
        <v>32</v>
      </c>
      <c r="J122" s="29">
        <f>SUM(J4:J121)</f>
        <v>0</v>
      </c>
    </row>
  </sheetData>
  <autoFilter ref="F22:K22">
    <filterColumn colId="2"/>
  </autoFilter>
  <phoneticPr fontId="1"/>
  <dataValidations count="1">
    <dataValidation type="list" allowBlank="1" showInputMessage="1" showErrorMessage="1" sqref="G5:G19 G23:G121">
      <formula1>$C$11:$C$25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2"/>
  <sheetViews>
    <sheetView workbookViewId="0">
      <selection activeCell="N22" sqref="N22"/>
    </sheetView>
  </sheetViews>
  <sheetFormatPr defaultRowHeight="15" customHeight="1"/>
  <cols>
    <col min="1" max="1" width="1.875" style="7" customWidth="1"/>
    <col min="2" max="2" width="5.625" style="14" customWidth="1"/>
    <col min="3" max="3" width="12.625" style="7" customWidth="1"/>
    <col min="4" max="4" width="13.625" style="7" customWidth="1"/>
    <col min="5" max="6" width="3.625" style="7" customWidth="1"/>
    <col min="7" max="7" width="12.625" style="14" customWidth="1"/>
    <col min="8" max="8" width="8.25" style="11" customWidth="1"/>
    <col min="9" max="9" width="17.125" style="7" bestFit="1" customWidth="1"/>
    <col min="10" max="10" width="13.625" style="7" customWidth="1"/>
    <col min="11" max="11" width="28" style="7" customWidth="1"/>
    <col min="12" max="13" width="5.625" style="14" customWidth="1"/>
    <col min="14" max="14" width="10.875" style="7" bestFit="1" customWidth="1"/>
    <col min="15" max="15" width="13.625" style="7" customWidth="1"/>
    <col min="16" max="16" width="4" style="7" customWidth="1"/>
    <col min="17" max="16384" width="9" style="7"/>
  </cols>
  <sheetData>
    <row r="1" spans="1:16" ht="15" customHeight="1">
      <c r="A1" s="22"/>
      <c r="B1" s="22" t="s">
        <v>87</v>
      </c>
      <c r="C1" s="23"/>
      <c r="D1" s="23"/>
      <c r="E1" s="24"/>
      <c r="F1" s="24"/>
      <c r="G1" s="26"/>
      <c r="H1" s="25"/>
      <c r="I1" s="27"/>
      <c r="J1" s="27"/>
      <c r="K1" s="27"/>
      <c r="L1" s="28"/>
      <c r="M1" s="28"/>
      <c r="N1" s="27"/>
      <c r="O1" s="27"/>
      <c r="P1" s="27"/>
    </row>
    <row r="3" spans="1:16" ht="15" customHeight="1">
      <c r="B3" s="15" t="s">
        <v>33</v>
      </c>
      <c r="C3" s="15"/>
      <c r="D3" s="12"/>
      <c r="F3" s="15" t="s">
        <v>48</v>
      </c>
      <c r="H3" s="15"/>
      <c r="K3" s="11"/>
      <c r="M3" s="15" t="s">
        <v>38</v>
      </c>
      <c r="N3" s="15"/>
      <c r="O3" s="12"/>
    </row>
    <row r="4" spans="1:16" ht="15" customHeight="1">
      <c r="B4" s="1" t="s">
        <v>18</v>
      </c>
      <c r="C4" s="2" t="s">
        <v>19</v>
      </c>
      <c r="D4" s="13" t="s">
        <v>16</v>
      </c>
      <c r="F4" s="1" t="s">
        <v>18</v>
      </c>
      <c r="G4" s="1" t="s">
        <v>19</v>
      </c>
      <c r="H4" s="1" t="s">
        <v>50</v>
      </c>
      <c r="I4" s="1" t="s">
        <v>15</v>
      </c>
      <c r="J4" s="1" t="s">
        <v>16</v>
      </c>
      <c r="K4" s="9" t="s">
        <v>17</v>
      </c>
      <c r="M4" s="1" t="s">
        <v>18</v>
      </c>
      <c r="N4" s="2" t="s">
        <v>19</v>
      </c>
      <c r="O4" s="13" t="s">
        <v>16</v>
      </c>
    </row>
    <row r="5" spans="1:16" ht="15" customHeight="1">
      <c r="B5" s="35">
        <v>1</v>
      </c>
      <c r="C5" s="33" t="s">
        <v>45</v>
      </c>
      <c r="D5" s="31">
        <f>O15</f>
        <v>380500</v>
      </c>
      <c r="F5" s="40">
        <v>1</v>
      </c>
      <c r="G5" s="3"/>
      <c r="H5" s="3"/>
      <c r="I5" s="4"/>
      <c r="J5" s="5"/>
      <c r="K5" s="8"/>
      <c r="L5" s="6"/>
      <c r="M5" s="40">
        <v>1</v>
      </c>
      <c r="N5" s="33" t="str">
        <f>設定用!F5</f>
        <v>基本給料(夫)</v>
      </c>
      <c r="O5" s="19">
        <v>300000</v>
      </c>
    </row>
    <row r="6" spans="1:16" ht="15" customHeight="1">
      <c r="B6" s="35">
        <v>2</v>
      </c>
      <c r="C6" s="33" t="s">
        <v>29</v>
      </c>
      <c r="D6" s="31">
        <f>D26</f>
        <v>0</v>
      </c>
      <c r="F6" s="40">
        <v>2</v>
      </c>
      <c r="G6" s="3"/>
      <c r="H6" s="3"/>
      <c r="I6" s="4"/>
      <c r="J6" s="5"/>
      <c r="K6" s="8"/>
      <c r="L6" s="6"/>
      <c r="M6" s="40">
        <v>2</v>
      </c>
      <c r="N6" s="33" t="str">
        <f>設定用!F6</f>
        <v>残業(夫)</v>
      </c>
      <c r="O6" s="19">
        <v>80000</v>
      </c>
    </row>
    <row r="7" spans="1:16" ht="15" customHeight="1">
      <c r="C7" s="20" t="s">
        <v>47</v>
      </c>
      <c r="D7" s="31">
        <f>D5-D6</f>
        <v>380500</v>
      </c>
      <c r="F7" s="40">
        <v>3</v>
      </c>
      <c r="G7" s="3"/>
      <c r="H7" s="3"/>
      <c r="I7" s="4"/>
      <c r="J7" s="5"/>
      <c r="K7" s="8"/>
      <c r="M7" s="40">
        <v>3</v>
      </c>
      <c r="N7" s="33" t="str">
        <f>設定用!F7</f>
        <v>パート収入(妻)</v>
      </c>
      <c r="O7" s="19">
        <v>500</v>
      </c>
    </row>
    <row r="8" spans="1:16" ht="15" customHeight="1">
      <c r="C8" s="14"/>
      <c r="D8" s="14"/>
      <c r="F8" s="40">
        <v>4</v>
      </c>
      <c r="G8" s="3"/>
      <c r="H8" s="3"/>
      <c r="I8" s="4"/>
      <c r="J8" s="5"/>
      <c r="K8" s="8"/>
      <c r="M8" s="40">
        <v>4</v>
      </c>
      <c r="N8" s="33" t="str">
        <f>設定用!F8</f>
        <v>利子</v>
      </c>
      <c r="O8" s="19">
        <v>0</v>
      </c>
    </row>
    <row r="9" spans="1:16" ht="15" customHeight="1">
      <c r="B9" s="10" t="s">
        <v>30</v>
      </c>
      <c r="C9" s="10"/>
      <c r="D9" s="12"/>
      <c r="F9" s="40">
        <v>5</v>
      </c>
      <c r="G9" s="3"/>
      <c r="H9" s="3"/>
      <c r="I9" s="4"/>
      <c r="J9" s="5"/>
      <c r="K9" s="8"/>
      <c r="M9" s="40">
        <v>5</v>
      </c>
      <c r="N9" s="33" t="str">
        <f>設定用!F9</f>
        <v>投資</v>
      </c>
      <c r="O9" s="19">
        <v>0</v>
      </c>
    </row>
    <row r="10" spans="1:16" ht="15" customHeight="1">
      <c r="B10" s="1" t="s">
        <v>18</v>
      </c>
      <c r="C10" s="13" t="s">
        <v>19</v>
      </c>
      <c r="D10" s="13" t="s">
        <v>16</v>
      </c>
      <c r="F10" s="40">
        <v>6</v>
      </c>
      <c r="G10" s="3"/>
      <c r="H10" s="3"/>
      <c r="I10" s="4"/>
      <c r="J10" s="5"/>
      <c r="K10" s="8"/>
      <c r="L10" s="6"/>
      <c r="M10" s="40">
        <v>6</v>
      </c>
      <c r="N10" s="33" t="str">
        <f>設定用!F10</f>
        <v>その他1</v>
      </c>
      <c r="O10" s="19">
        <v>0</v>
      </c>
    </row>
    <row r="11" spans="1:16" ht="15" customHeight="1">
      <c r="B11" s="40">
        <v>1</v>
      </c>
      <c r="C11" s="33" t="str">
        <f>設定用!C5</f>
        <v>食費</v>
      </c>
      <c r="D11" s="32">
        <f t="shared" ref="D11:D25" si="0">SUMIF($G$5:$G$121,C11,$J$5:$J$121)</f>
        <v>0</v>
      </c>
      <c r="F11" s="40">
        <v>7</v>
      </c>
      <c r="G11" s="3"/>
      <c r="H11" s="3"/>
      <c r="I11" s="4"/>
      <c r="J11" s="5"/>
      <c r="K11" s="8"/>
      <c r="L11" s="6"/>
      <c r="M11" s="40">
        <v>7</v>
      </c>
      <c r="N11" s="33" t="str">
        <f>設定用!F11</f>
        <v>その他2</v>
      </c>
      <c r="O11" s="19">
        <v>0</v>
      </c>
    </row>
    <row r="12" spans="1:16" ht="15" customHeight="1">
      <c r="B12" s="40">
        <v>2</v>
      </c>
      <c r="C12" s="33" t="str">
        <f>設定用!C6</f>
        <v>住居費</v>
      </c>
      <c r="D12" s="32">
        <f t="shared" si="0"/>
        <v>0</v>
      </c>
      <c r="F12" s="40">
        <v>8</v>
      </c>
      <c r="G12" s="3"/>
      <c r="H12" s="3"/>
      <c r="I12" s="4"/>
      <c r="J12" s="5"/>
      <c r="K12" s="8"/>
      <c r="L12" s="6"/>
      <c r="M12" s="40">
        <v>8</v>
      </c>
      <c r="N12" s="33" t="str">
        <f>設定用!F12</f>
        <v>その他3</v>
      </c>
      <c r="O12" s="19">
        <v>0</v>
      </c>
    </row>
    <row r="13" spans="1:16" ht="15" customHeight="1">
      <c r="B13" s="40">
        <v>3</v>
      </c>
      <c r="C13" s="33" t="str">
        <f>設定用!C7</f>
        <v>通信費</v>
      </c>
      <c r="D13" s="32">
        <f t="shared" si="0"/>
        <v>0</v>
      </c>
      <c r="F13" s="40">
        <v>9</v>
      </c>
      <c r="G13" s="3"/>
      <c r="H13" s="3"/>
      <c r="I13" s="4"/>
      <c r="J13" s="5"/>
      <c r="K13" s="8"/>
      <c r="L13" s="6"/>
      <c r="M13" s="40">
        <v>9</v>
      </c>
      <c r="N13" s="33" t="str">
        <f>設定用!F13</f>
        <v>その他4</v>
      </c>
      <c r="O13" s="19">
        <v>0</v>
      </c>
    </row>
    <row r="14" spans="1:16" ht="15" customHeight="1">
      <c r="B14" s="40">
        <v>4</v>
      </c>
      <c r="C14" s="33" t="str">
        <f>設定用!C8</f>
        <v>水道光熱費</v>
      </c>
      <c r="D14" s="32">
        <f t="shared" si="0"/>
        <v>0</v>
      </c>
      <c r="F14" s="40">
        <v>10</v>
      </c>
      <c r="G14" s="3"/>
      <c r="H14" s="3"/>
      <c r="I14" s="4"/>
      <c r="J14" s="5"/>
      <c r="K14" s="8"/>
      <c r="L14" s="6"/>
      <c r="M14" s="40">
        <v>10</v>
      </c>
      <c r="N14" s="33" t="str">
        <f>設定用!F14</f>
        <v>その他5</v>
      </c>
      <c r="O14" s="19">
        <v>0</v>
      </c>
    </row>
    <row r="15" spans="1:16" ht="15" customHeight="1">
      <c r="B15" s="40">
        <v>5</v>
      </c>
      <c r="C15" s="33" t="str">
        <f>設定用!C9</f>
        <v>保険費</v>
      </c>
      <c r="D15" s="32">
        <f t="shared" si="0"/>
        <v>0</v>
      </c>
      <c r="F15" s="40">
        <v>11</v>
      </c>
      <c r="G15" s="3"/>
      <c r="H15" s="3"/>
      <c r="I15" s="4"/>
      <c r="J15" s="5"/>
      <c r="K15" s="8"/>
      <c r="L15" s="6"/>
      <c r="N15" s="20" t="s">
        <v>44</v>
      </c>
      <c r="O15" s="21">
        <f>SUM(O5:O14)</f>
        <v>380500</v>
      </c>
    </row>
    <row r="16" spans="1:16" ht="15" customHeight="1">
      <c r="B16" s="40">
        <v>6</v>
      </c>
      <c r="C16" s="33" t="str">
        <f>設定用!C10</f>
        <v>医療費</v>
      </c>
      <c r="D16" s="32">
        <f t="shared" si="0"/>
        <v>0</v>
      </c>
      <c r="F16" s="40">
        <v>12</v>
      </c>
      <c r="G16" s="3"/>
      <c r="H16" s="3"/>
      <c r="I16" s="4"/>
      <c r="J16" s="5"/>
      <c r="K16" s="8"/>
      <c r="L16" s="6"/>
      <c r="M16" s="45" t="s">
        <v>99</v>
      </c>
      <c r="N16" s="12"/>
      <c r="O16" s="12"/>
    </row>
    <row r="17" spans="2:15" ht="15" customHeight="1">
      <c r="B17" s="40">
        <v>7</v>
      </c>
      <c r="C17" s="33" t="str">
        <f>設定用!C11</f>
        <v>被服費</v>
      </c>
      <c r="D17" s="32">
        <f t="shared" si="0"/>
        <v>0</v>
      </c>
      <c r="F17" s="40">
        <v>13</v>
      </c>
      <c r="G17" s="3"/>
      <c r="H17" s="3"/>
      <c r="I17" s="4"/>
      <c r="J17" s="5"/>
      <c r="K17" s="8"/>
      <c r="L17" s="6"/>
      <c r="N17" s="12"/>
      <c r="O17" s="12"/>
    </row>
    <row r="18" spans="2:15" ht="15" customHeight="1">
      <c r="B18" s="40">
        <v>8</v>
      </c>
      <c r="C18" s="33" t="str">
        <f>設定用!C12</f>
        <v>交通費</v>
      </c>
      <c r="D18" s="32">
        <f t="shared" si="0"/>
        <v>0</v>
      </c>
      <c r="F18" s="40">
        <v>14</v>
      </c>
      <c r="G18" s="3"/>
      <c r="H18" s="3"/>
      <c r="I18" s="4"/>
      <c r="J18" s="5"/>
      <c r="K18" s="8"/>
      <c r="L18" s="6"/>
      <c r="N18" s="12"/>
      <c r="O18" s="12"/>
    </row>
    <row r="19" spans="2:15" ht="15" customHeight="1">
      <c r="B19" s="40">
        <v>9</v>
      </c>
      <c r="C19" s="33" t="str">
        <f>設定用!C13</f>
        <v>雑費</v>
      </c>
      <c r="D19" s="32">
        <f t="shared" si="0"/>
        <v>0</v>
      </c>
      <c r="F19" s="40">
        <v>15</v>
      </c>
      <c r="G19" s="3"/>
      <c r="H19" s="3"/>
      <c r="I19" s="4"/>
      <c r="J19" s="5"/>
      <c r="K19" s="8"/>
      <c r="L19" s="6"/>
      <c r="N19" s="12"/>
      <c r="O19" s="12"/>
    </row>
    <row r="20" spans="2:15" ht="15" customHeight="1">
      <c r="B20" s="40">
        <v>10</v>
      </c>
      <c r="C20" s="33" t="str">
        <f>設定用!C14</f>
        <v>娯楽費</v>
      </c>
      <c r="D20" s="32">
        <f t="shared" si="0"/>
        <v>0</v>
      </c>
      <c r="H20" s="15"/>
      <c r="I20" s="11"/>
      <c r="K20" s="11"/>
      <c r="N20" s="12"/>
      <c r="O20" s="12"/>
    </row>
    <row r="21" spans="2:15" ht="15" customHeight="1">
      <c r="B21" s="40">
        <v>11</v>
      </c>
      <c r="C21" s="33" t="str">
        <f>設定用!C15</f>
        <v>交際費</v>
      </c>
      <c r="D21" s="32">
        <f t="shared" si="0"/>
        <v>0</v>
      </c>
      <c r="F21" s="15" t="s">
        <v>49</v>
      </c>
      <c r="H21" s="15"/>
      <c r="K21" s="11"/>
      <c r="N21" s="12"/>
      <c r="O21" s="12"/>
    </row>
    <row r="22" spans="2:15" ht="15" customHeight="1">
      <c r="B22" s="40">
        <v>12</v>
      </c>
      <c r="C22" s="33" t="str">
        <f>設定用!C16</f>
        <v>美容費</v>
      </c>
      <c r="D22" s="32">
        <f t="shared" si="0"/>
        <v>0</v>
      </c>
      <c r="F22" s="1" t="s">
        <v>18</v>
      </c>
      <c r="G22" s="1" t="s">
        <v>19</v>
      </c>
      <c r="H22" s="1" t="s">
        <v>35</v>
      </c>
      <c r="I22" s="1" t="s">
        <v>15</v>
      </c>
      <c r="J22" s="1" t="s">
        <v>16</v>
      </c>
      <c r="K22" s="9" t="s">
        <v>17</v>
      </c>
      <c r="L22" s="7"/>
      <c r="N22" s="12"/>
      <c r="O22" s="12"/>
    </row>
    <row r="23" spans="2:15" ht="15" customHeight="1">
      <c r="B23" s="40">
        <v>13</v>
      </c>
      <c r="C23" s="33" t="str">
        <f>設定用!C17</f>
        <v>学費</v>
      </c>
      <c r="D23" s="32">
        <f t="shared" si="0"/>
        <v>0</v>
      </c>
      <c r="F23" s="35">
        <v>1</v>
      </c>
      <c r="G23" s="3"/>
      <c r="H23" s="3"/>
      <c r="I23" s="4"/>
      <c r="J23" s="5"/>
      <c r="K23" s="8"/>
      <c r="L23" s="7"/>
      <c r="N23" s="12"/>
      <c r="O23" s="12"/>
    </row>
    <row r="24" spans="2:15" ht="15" customHeight="1">
      <c r="B24" s="40">
        <v>14</v>
      </c>
      <c r="C24" s="33" t="str">
        <f>設定用!C18</f>
        <v>税金</v>
      </c>
      <c r="D24" s="32">
        <f t="shared" si="0"/>
        <v>0</v>
      </c>
      <c r="F24" s="35">
        <v>2</v>
      </c>
      <c r="G24" s="3"/>
      <c r="H24" s="3"/>
      <c r="I24" s="4"/>
      <c r="J24" s="5"/>
      <c r="K24" s="8"/>
      <c r="L24" s="7"/>
      <c r="N24" s="12"/>
      <c r="O24" s="12"/>
    </row>
    <row r="25" spans="2:15" ht="15" customHeight="1">
      <c r="B25" s="40">
        <v>15</v>
      </c>
      <c r="C25" s="33" t="str">
        <f>設定用!C19</f>
        <v>その他</v>
      </c>
      <c r="D25" s="32">
        <f t="shared" si="0"/>
        <v>0</v>
      </c>
      <c r="F25" s="35">
        <v>3</v>
      </c>
      <c r="G25" s="3"/>
      <c r="H25" s="3"/>
      <c r="I25" s="4"/>
      <c r="J25" s="5"/>
      <c r="K25" s="8"/>
      <c r="L25" s="7"/>
      <c r="N25" s="12"/>
      <c r="O25" s="12"/>
    </row>
    <row r="26" spans="2:15" ht="15" customHeight="1">
      <c r="B26" s="10"/>
      <c r="C26" s="2" t="s">
        <v>46</v>
      </c>
      <c r="D26" s="32">
        <f>SUM(D11:D25)</f>
        <v>0</v>
      </c>
      <c r="F26" s="35">
        <v>4</v>
      </c>
      <c r="G26" s="3"/>
      <c r="H26" s="3"/>
      <c r="I26" s="4"/>
      <c r="J26" s="5"/>
      <c r="K26" s="8"/>
      <c r="L26" s="7"/>
      <c r="N26" s="12"/>
      <c r="O26" s="12"/>
    </row>
    <row r="27" spans="2:15" ht="15" customHeight="1">
      <c r="B27" s="45" t="s">
        <v>99</v>
      </c>
      <c r="F27" s="35">
        <v>5</v>
      </c>
      <c r="G27" s="3"/>
      <c r="H27" s="3"/>
      <c r="I27" s="4"/>
      <c r="J27" s="5"/>
      <c r="K27" s="8"/>
      <c r="L27" s="7"/>
      <c r="N27" s="12"/>
      <c r="O27" s="12"/>
    </row>
    <row r="28" spans="2:15" ht="15" customHeight="1">
      <c r="B28" s="10"/>
      <c r="F28" s="35">
        <v>6</v>
      </c>
      <c r="G28" s="3"/>
      <c r="H28" s="3"/>
      <c r="I28" s="4"/>
      <c r="J28" s="5"/>
      <c r="K28" s="8"/>
      <c r="L28" s="7"/>
      <c r="N28" s="12"/>
      <c r="O28" s="12"/>
    </row>
    <row r="29" spans="2:15" ht="15" customHeight="1">
      <c r="B29" s="10"/>
      <c r="F29" s="35">
        <v>7</v>
      </c>
      <c r="G29" s="3"/>
      <c r="H29" s="3"/>
      <c r="I29" s="4"/>
      <c r="J29" s="5"/>
      <c r="K29" s="8"/>
      <c r="L29" s="7"/>
      <c r="N29" s="12"/>
      <c r="O29" s="12"/>
    </row>
    <row r="30" spans="2:15" ht="15" customHeight="1">
      <c r="B30" s="10"/>
      <c r="F30" s="35">
        <v>8</v>
      </c>
      <c r="G30" s="3"/>
      <c r="H30" s="3"/>
      <c r="I30" s="4"/>
      <c r="J30" s="5"/>
      <c r="K30" s="8"/>
      <c r="L30" s="7"/>
      <c r="N30" s="12"/>
      <c r="O30" s="12"/>
    </row>
    <row r="31" spans="2:15" ht="15" customHeight="1">
      <c r="B31" s="10"/>
      <c r="F31" s="35">
        <v>9</v>
      </c>
      <c r="G31" s="3"/>
      <c r="H31" s="3"/>
      <c r="I31" s="4"/>
      <c r="J31" s="5"/>
      <c r="K31" s="8"/>
      <c r="L31" s="7"/>
      <c r="N31" s="12"/>
      <c r="O31" s="12"/>
    </row>
    <row r="32" spans="2:15" ht="15" customHeight="1">
      <c r="B32" s="10"/>
      <c r="F32" s="35">
        <v>10</v>
      </c>
      <c r="G32" s="3"/>
      <c r="H32" s="3"/>
      <c r="I32" s="4"/>
      <c r="J32" s="5"/>
      <c r="K32" s="8"/>
      <c r="L32" s="7"/>
      <c r="N32" s="12"/>
      <c r="O32" s="12"/>
    </row>
    <row r="33" spans="2:15" ht="15" customHeight="1">
      <c r="B33" s="10"/>
      <c r="F33" s="35">
        <v>11</v>
      </c>
      <c r="G33" s="3"/>
      <c r="H33" s="3"/>
      <c r="I33" s="4"/>
      <c r="J33" s="5"/>
      <c r="K33" s="8"/>
      <c r="L33" s="7"/>
      <c r="N33" s="12"/>
      <c r="O33" s="12"/>
    </row>
    <row r="34" spans="2:15" ht="15" customHeight="1">
      <c r="B34" s="10"/>
      <c r="F34" s="35">
        <v>12</v>
      </c>
      <c r="G34" s="3"/>
      <c r="H34" s="3"/>
      <c r="I34" s="4"/>
      <c r="J34" s="5"/>
      <c r="K34" s="8"/>
      <c r="L34" s="7"/>
      <c r="N34" s="12"/>
      <c r="O34" s="12"/>
    </row>
    <row r="35" spans="2:15" ht="15" customHeight="1">
      <c r="B35" s="10"/>
      <c r="F35" s="35">
        <v>13</v>
      </c>
      <c r="G35" s="3"/>
      <c r="H35" s="3"/>
      <c r="I35" s="4"/>
      <c r="J35" s="5"/>
      <c r="K35" s="8"/>
      <c r="L35" s="7"/>
      <c r="N35" s="12"/>
      <c r="O35" s="12"/>
    </row>
    <row r="36" spans="2:15" ht="15" customHeight="1">
      <c r="C36" s="14"/>
      <c r="D36" s="14"/>
      <c r="F36" s="35">
        <v>14</v>
      </c>
      <c r="G36" s="3"/>
      <c r="H36" s="17"/>
      <c r="I36" s="18"/>
      <c r="J36" s="19"/>
      <c r="K36" s="19"/>
      <c r="L36" s="7"/>
      <c r="N36" s="12"/>
      <c r="O36" s="12"/>
    </row>
    <row r="37" spans="2:15" ht="15" customHeight="1">
      <c r="C37" s="14"/>
      <c r="D37" s="14"/>
      <c r="F37" s="35">
        <v>15</v>
      </c>
      <c r="G37" s="3"/>
      <c r="H37" s="17"/>
      <c r="I37" s="18"/>
      <c r="J37" s="19"/>
      <c r="K37" s="19"/>
      <c r="L37" s="7"/>
      <c r="N37" s="14"/>
      <c r="O37" s="14"/>
    </row>
    <row r="38" spans="2:15" ht="15" customHeight="1">
      <c r="C38" s="14"/>
      <c r="D38" s="14"/>
      <c r="F38" s="35">
        <v>16</v>
      </c>
      <c r="G38" s="3"/>
      <c r="H38" s="17"/>
      <c r="I38" s="18"/>
      <c r="J38" s="19"/>
      <c r="K38" s="19"/>
      <c r="L38" s="7"/>
      <c r="N38" s="14"/>
      <c r="O38" s="14"/>
    </row>
    <row r="39" spans="2:15" ht="15" customHeight="1">
      <c r="C39" s="14"/>
      <c r="D39" s="14"/>
      <c r="F39" s="35">
        <v>17</v>
      </c>
      <c r="G39" s="3"/>
      <c r="H39" s="17"/>
      <c r="I39" s="18"/>
      <c r="J39" s="19"/>
      <c r="K39" s="19"/>
      <c r="L39" s="7"/>
      <c r="N39" s="14"/>
      <c r="O39" s="14"/>
    </row>
    <row r="40" spans="2:15" ht="15" customHeight="1">
      <c r="C40" s="14"/>
      <c r="D40" s="14"/>
      <c r="F40" s="35">
        <v>18</v>
      </c>
      <c r="G40" s="3"/>
      <c r="H40" s="17"/>
      <c r="I40" s="18"/>
      <c r="J40" s="19"/>
      <c r="K40" s="19"/>
      <c r="L40" s="7"/>
      <c r="N40" s="14"/>
      <c r="O40" s="14"/>
    </row>
    <row r="41" spans="2:15" ht="15" customHeight="1">
      <c r="C41" s="14"/>
      <c r="D41" s="14"/>
      <c r="F41" s="35">
        <v>19</v>
      </c>
      <c r="G41" s="3"/>
      <c r="H41" s="17"/>
      <c r="I41" s="18"/>
      <c r="J41" s="19"/>
      <c r="K41" s="19"/>
      <c r="L41" s="7"/>
      <c r="N41" s="14"/>
      <c r="O41" s="14"/>
    </row>
    <row r="42" spans="2:15" ht="15" customHeight="1">
      <c r="C42" s="14"/>
      <c r="D42" s="14"/>
      <c r="F42" s="35">
        <v>20</v>
      </c>
      <c r="G42" s="3"/>
      <c r="H42" s="17"/>
      <c r="I42" s="18"/>
      <c r="J42" s="19"/>
      <c r="K42" s="19"/>
      <c r="L42" s="7"/>
      <c r="N42" s="14"/>
      <c r="O42" s="14"/>
    </row>
    <row r="43" spans="2:15" ht="15" customHeight="1">
      <c r="C43" s="14"/>
      <c r="D43" s="14"/>
      <c r="F43" s="35">
        <v>21</v>
      </c>
      <c r="G43" s="3"/>
      <c r="H43" s="17"/>
      <c r="I43" s="18"/>
      <c r="J43" s="19"/>
      <c r="K43" s="19"/>
      <c r="L43" s="7"/>
      <c r="N43" s="14"/>
      <c r="O43" s="14"/>
    </row>
    <row r="44" spans="2:15" ht="15" customHeight="1">
      <c r="C44" s="14"/>
      <c r="D44" s="14"/>
      <c r="F44" s="35">
        <v>22</v>
      </c>
      <c r="G44" s="3"/>
      <c r="H44" s="17"/>
      <c r="I44" s="18"/>
      <c r="J44" s="19"/>
      <c r="K44" s="19"/>
      <c r="L44" s="7"/>
      <c r="N44" s="14"/>
      <c r="O44" s="14"/>
    </row>
    <row r="45" spans="2:15" ht="15" customHeight="1">
      <c r="F45" s="35">
        <v>23</v>
      </c>
      <c r="G45" s="3"/>
      <c r="H45" s="17"/>
      <c r="I45" s="18"/>
      <c r="J45" s="19"/>
      <c r="K45" s="19"/>
      <c r="L45" s="7"/>
    </row>
    <row r="46" spans="2:15" ht="15" customHeight="1">
      <c r="F46" s="35">
        <v>24</v>
      </c>
      <c r="G46" s="3"/>
      <c r="H46" s="17"/>
      <c r="I46" s="18"/>
      <c r="J46" s="19"/>
      <c r="K46" s="19"/>
      <c r="L46" s="7"/>
    </row>
    <row r="47" spans="2:15" ht="15" customHeight="1">
      <c r="F47" s="35">
        <v>25</v>
      </c>
      <c r="G47" s="3"/>
      <c r="H47" s="17"/>
      <c r="I47" s="18"/>
      <c r="J47" s="19"/>
      <c r="K47" s="19"/>
      <c r="L47" s="7"/>
    </row>
    <row r="48" spans="2:15" ht="15" customHeight="1">
      <c r="F48" s="35">
        <v>26</v>
      </c>
      <c r="G48" s="3"/>
      <c r="H48" s="17"/>
      <c r="I48" s="18"/>
      <c r="J48" s="19"/>
      <c r="K48" s="19"/>
      <c r="L48" s="7"/>
    </row>
    <row r="49" spans="6:12" ht="15" customHeight="1">
      <c r="F49" s="35">
        <v>27</v>
      </c>
      <c r="G49" s="3"/>
      <c r="H49" s="17"/>
      <c r="I49" s="18"/>
      <c r="J49" s="19"/>
      <c r="K49" s="19"/>
      <c r="L49" s="7"/>
    </row>
    <row r="50" spans="6:12" ht="15" customHeight="1">
      <c r="F50" s="35">
        <v>28</v>
      </c>
      <c r="G50" s="3"/>
      <c r="H50" s="17"/>
      <c r="I50" s="18"/>
      <c r="J50" s="19"/>
      <c r="K50" s="19"/>
      <c r="L50" s="7"/>
    </row>
    <row r="51" spans="6:12" ht="15" customHeight="1">
      <c r="F51" s="35">
        <v>29</v>
      </c>
      <c r="G51" s="3"/>
      <c r="H51" s="17"/>
      <c r="I51" s="18"/>
      <c r="J51" s="19"/>
      <c r="K51" s="19"/>
      <c r="L51" s="7"/>
    </row>
    <row r="52" spans="6:12" ht="15" customHeight="1">
      <c r="F52" s="35">
        <v>30</v>
      </c>
      <c r="G52" s="3"/>
      <c r="H52" s="18"/>
      <c r="I52" s="18"/>
      <c r="J52" s="19"/>
      <c r="K52" s="19"/>
      <c r="L52" s="7"/>
    </row>
    <row r="53" spans="6:12" ht="15" customHeight="1">
      <c r="F53" s="35">
        <v>31</v>
      </c>
      <c r="G53" s="3"/>
      <c r="H53" s="18"/>
      <c r="I53" s="18"/>
      <c r="J53" s="19"/>
      <c r="K53" s="19"/>
      <c r="L53" s="7"/>
    </row>
    <row r="54" spans="6:12" ht="15" customHeight="1">
      <c r="F54" s="35">
        <v>32</v>
      </c>
      <c r="G54" s="3"/>
      <c r="H54" s="18"/>
      <c r="I54" s="18"/>
      <c r="J54" s="19"/>
      <c r="K54" s="19"/>
      <c r="L54" s="7"/>
    </row>
    <row r="55" spans="6:12" ht="15" customHeight="1">
      <c r="F55" s="35">
        <v>33</v>
      </c>
      <c r="G55" s="3"/>
      <c r="H55" s="18"/>
      <c r="I55" s="18"/>
      <c r="J55" s="19"/>
      <c r="K55" s="19"/>
      <c r="L55" s="7"/>
    </row>
    <row r="56" spans="6:12" ht="15" customHeight="1">
      <c r="F56" s="35">
        <v>34</v>
      </c>
      <c r="G56" s="3"/>
      <c r="H56" s="18"/>
      <c r="I56" s="18"/>
      <c r="J56" s="19"/>
      <c r="K56" s="19"/>
      <c r="L56" s="7"/>
    </row>
    <row r="57" spans="6:12" ht="15" customHeight="1">
      <c r="F57" s="35">
        <v>35</v>
      </c>
      <c r="G57" s="3"/>
      <c r="H57" s="3"/>
      <c r="I57" s="4"/>
      <c r="J57" s="16"/>
      <c r="K57" s="8"/>
      <c r="L57" s="7"/>
    </row>
    <row r="58" spans="6:12" ht="15" customHeight="1">
      <c r="F58" s="35">
        <v>36</v>
      </c>
      <c r="G58" s="3"/>
      <c r="H58" s="3"/>
      <c r="I58" s="4"/>
      <c r="J58" s="16"/>
      <c r="K58" s="8"/>
      <c r="L58" s="7"/>
    </row>
    <row r="59" spans="6:12" ht="15" customHeight="1">
      <c r="F59" s="35">
        <v>37</v>
      </c>
      <c r="G59" s="3"/>
      <c r="H59" s="3"/>
      <c r="I59" s="4"/>
      <c r="J59" s="16"/>
      <c r="K59" s="8"/>
      <c r="L59" s="7"/>
    </row>
    <row r="60" spans="6:12" ht="15" customHeight="1">
      <c r="F60" s="35">
        <v>38</v>
      </c>
      <c r="G60" s="3"/>
      <c r="H60" s="3"/>
      <c r="I60" s="4"/>
      <c r="J60" s="16"/>
      <c r="K60" s="8"/>
      <c r="L60" s="7"/>
    </row>
    <row r="61" spans="6:12" ht="15" customHeight="1">
      <c r="F61" s="35">
        <v>39</v>
      </c>
      <c r="G61" s="3"/>
      <c r="H61" s="3"/>
      <c r="I61" s="4"/>
      <c r="J61" s="16"/>
      <c r="K61" s="8"/>
      <c r="L61" s="7"/>
    </row>
    <row r="62" spans="6:12" ht="15" customHeight="1">
      <c r="F62" s="35">
        <v>40</v>
      </c>
      <c r="G62" s="3"/>
      <c r="H62" s="3"/>
      <c r="I62" s="4"/>
      <c r="J62" s="16"/>
      <c r="K62" s="8"/>
      <c r="L62" s="7"/>
    </row>
    <row r="63" spans="6:12" ht="15" customHeight="1">
      <c r="F63" s="35">
        <v>41</v>
      </c>
      <c r="G63" s="3"/>
      <c r="H63" s="3"/>
      <c r="I63" s="4"/>
      <c r="J63" s="16"/>
      <c r="K63" s="8"/>
      <c r="L63" s="7"/>
    </row>
    <row r="64" spans="6:12" ht="15" customHeight="1">
      <c r="F64" s="35">
        <v>42</v>
      </c>
      <c r="G64" s="3"/>
      <c r="H64" s="3"/>
      <c r="I64" s="4"/>
      <c r="J64" s="16"/>
      <c r="K64" s="8"/>
      <c r="L64" s="7"/>
    </row>
    <row r="65" spans="6:12" ht="15" customHeight="1">
      <c r="F65" s="35">
        <v>43</v>
      </c>
      <c r="G65" s="3"/>
      <c r="H65" s="3"/>
      <c r="I65" s="4"/>
      <c r="J65" s="16"/>
      <c r="K65" s="8"/>
      <c r="L65" s="7"/>
    </row>
    <row r="66" spans="6:12" ht="15" customHeight="1">
      <c r="F66" s="35">
        <v>44</v>
      </c>
      <c r="G66" s="3"/>
      <c r="H66" s="3"/>
      <c r="I66" s="4"/>
      <c r="J66" s="16"/>
      <c r="K66" s="8"/>
      <c r="L66" s="7"/>
    </row>
    <row r="67" spans="6:12" ht="15" customHeight="1">
      <c r="F67" s="35">
        <v>45</v>
      </c>
      <c r="G67" s="3"/>
      <c r="H67" s="3"/>
      <c r="I67" s="4"/>
      <c r="J67" s="16"/>
      <c r="K67" s="8"/>
      <c r="L67" s="7"/>
    </row>
    <row r="68" spans="6:12" ht="15" customHeight="1">
      <c r="F68" s="35">
        <v>46</v>
      </c>
      <c r="G68" s="3"/>
      <c r="H68" s="3"/>
      <c r="I68" s="4"/>
      <c r="J68" s="16"/>
      <c r="K68" s="8"/>
      <c r="L68" s="7"/>
    </row>
    <row r="69" spans="6:12" ht="15" customHeight="1">
      <c r="F69" s="35">
        <v>47</v>
      </c>
      <c r="G69" s="3"/>
      <c r="H69" s="3"/>
      <c r="I69" s="4"/>
      <c r="J69" s="16"/>
      <c r="K69" s="8"/>
      <c r="L69" s="7"/>
    </row>
    <row r="70" spans="6:12" ht="15" customHeight="1">
      <c r="F70" s="35">
        <v>48</v>
      </c>
      <c r="G70" s="3"/>
      <c r="H70" s="3"/>
      <c r="I70" s="4"/>
      <c r="J70" s="16"/>
      <c r="K70" s="8"/>
      <c r="L70" s="7"/>
    </row>
    <row r="71" spans="6:12" ht="15" customHeight="1">
      <c r="F71" s="35">
        <v>49</v>
      </c>
      <c r="G71" s="3"/>
      <c r="H71" s="3"/>
      <c r="I71" s="4"/>
      <c r="J71" s="16"/>
      <c r="K71" s="8"/>
      <c r="L71" s="7"/>
    </row>
    <row r="72" spans="6:12" ht="15" customHeight="1">
      <c r="F72" s="35">
        <v>50</v>
      </c>
      <c r="G72" s="3"/>
      <c r="H72" s="3"/>
      <c r="I72" s="4"/>
      <c r="J72" s="16"/>
      <c r="K72" s="8"/>
      <c r="L72" s="7"/>
    </row>
    <row r="73" spans="6:12" ht="15" customHeight="1">
      <c r="F73" s="35">
        <v>51</v>
      </c>
      <c r="G73" s="3"/>
      <c r="H73" s="3"/>
      <c r="I73" s="4"/>
      <c r="J73" s="16"/>
      <c r="K73" s="8"/>
      <c r="L73" s="7"/>
    </row>
    <row r="74" spans="6:12" ht="15" customHeight="1">
      <c r="F74" s="35">
        <v>52</v>
      </c>
      <c r="G74" s="3"/>
      <c r="H74" s="3"/>
      <c r="I74" s="4"/>
      <c r="J74" s="16"/>
      <c r="K74" s="8"/>
      <c r="L74" s="7"/>
    </row>
    <row r="75" spans="6:12" ht="15" customHeight="1">
      <c r="F75" s="35">
        <v>53</v>
      </c>
      <c r="G75" s="3"/>
      <c r="H75" s="3"/>
      <c r="I75" s="4"/>
      <c r="J75" s="16"/>
      <c r="K75" s="8"/>
      <c r="L75" s="7"/>
    </row>
    <row r="76" spans="6:12" ht="15" customHeight="1">
      <c r="F76" s="35">
        <v>54</v>
      </c>
      <c r="G76" s="3"/>
      <c r="H76" s="3"/>
      <c r="I76" s="4"/>
      <c r="J76" s="16"/>
      <c r="K76" s="8"/>
      <c r="L76" s="7"/>
    </row>
    <row r="77" spans="6:12" ht="15" customHeight="1">
      <c r="F77" s="35">
        <v>55</v>
      </c>
      <c r="G77" s="3"/>
      <c r="H77" s="3"/>
      <c r="I77" s="4"/>
      <c r="J77" s="16"/>
      <c r="K77" s="8"/>
      <c r="L77" s="7"/>
    </row>
    <row r="78" spans="6:12" ht="15" customHeight="1">
      <c r="F78" s="35">
        <v>56</v>
      </c>
      <c r="G78" s="3"/>
      <c r="H78" s="3"/>
      <c r="I78" s="4"/>
      <c r="J78" s="16"/>
      <c r="K78" s="8"/>
      <c r="L78" s="7"/>
    </row>
    <row r="79" spans="6:12" ht="15" customHeight="1">
      <c r="F79" s="35">
        <v>57</v>
      </c>
      <c r="G79" s="3"/>
      <c r="H79" s="3"/>
      <c r="I79" s="4"/>
      <c r="J79" s="16"/>
      <c r="K79" s="8"/>
      <c r="L79" s="7"/>
    </row>
    <row r="80" spans="6:12" ht="15" customHeight="1">
      <c r="F80" s="35">
        <v>58</v>
      </c>
      <c r="G80" s="3"/>
      <c r="H80" s="3"/>
      <c r="I80" s="4"/>
      <c r="J80" s="16"/>
      <c r="K80" s="8"/>
      <c r="L80" s="7"/>
    </row>
    <row r="81" spans="6:12" ht="15" customHeight="1">
      <c r="F81" s="35">
        <v>59</v>
      </c>
      <c r="G81" s="3"/>
      <c r="H81" s="3"/>
      <c r="I81" s="4"/>
      <c r="J81" s="16"/>
      <c r="K81" s="8"/>
      <c r="L81" s="7"/>
    </row>
    <row r="82" spans="6:12" ht="15" customHeight="1">
      <c r="F82" s="35">
        <v>60</v>
      </c>
      <c r="G82" s="3"/>
      <c r="H82" s="3"/>
      <c r="I82" s="4"/>
      <c r="J82" s="16"/>
      <c r="K82" s="8"/>
      <c r="L82" s="7"/>
    </row>
    <row r="83" spans="6:12" ht="15" customHeight="1">
      <c r="F83" s="35">
        <v>61</v>
      </c>
      <c r="G83" s="3"/>
      <c r="H83" s="3"/>
      <c r="I83" s="4"/>
      <c r="J83" s="16"/>
      <c r="K83" s="8"/>
      <c r="L83" s="7"/>
    </row>
    <row r="84" spans="6:12" ht="15" customHeight="1">
      <c r="F84" s="35">
        <v>62</v>
      </c>
      <c r="G84" s="3"/>
      <c r="H84" s="3"/>
      <c r="I84" s="4"/>
      <c r="J84" s="16"/>
      <c r="K84" s="8"/>
      <c r="L84" s="7"/>
    </row>
    <row r="85" spans="6:12" ht="15" customHeight="1">
      <c r="F85" s="35">
        <v>63</v>
      </c>
      <c r="G85" s="3"/>
      <c r="H85" s="3"/>
      <c r="I85" s="4"/>
      <c r="J85" s="16"/>
      <c r="K85" s="8"/>
      <c r="L85" s="7"/>
    </row>
    <row r="86" spans="6:12" ht="15" customHeight="1">
      <c r="F86" s="35">
        <v>64</v>
      </c>
      <c r="G86" s="3"/>
      <c r="H86" s="3"/>
      <c r="I86" s="4"/>
      <c r="J86" s="16"/>
      <c r="K86" s="8"/>
      <c r="L86" s="7"/>
    </row>
    <row r="87" spans="6:12" ht="15" customHeight="1">
      <c r="F87" s="35">
        <v>65</v>
      </c>
      <c r="G87" s="3"/>
      <c r="H87" s="3"/>
      <c r="I87" s="4"/>
      <c r="J87" s="16"/>
      <c r="K87" s="8"/>
      <c r="L87" s="7"/>
    </row>
    <row r="88" spans="6:12" ht="15" customHeight="1">
      <c r="F88" s="35">
        <v>66</v>
      </c>
      <c r="G88" s="3"/>
      <c r="H88" s="3"/>
      <c r="I88" s="4"/>
      <c r="J88" s="16"/>
      <c r="K88" s="8"/>
      <c r="L88" s="7"/>
    </row>
    <row r="89" spans="6:12" ht="15" customHeight="1">
      <c r="F89" s="35">
        <v>67</v>
      </c>
      <c r="G89" s="3"/>
      <c r="H89" s="3"/>
      <c r="I89" s="4"/>
      <c r="J89" s="16"/>
      <c r="K89" s="8"/>
      <c r="L89" s="7"/>
    </row>
    <row r="90" spans="6:12" ht="15" customHeight="1">
      <c r="F90" s="35">
        <v>68</v>
      </c>
      <c r="G90" s="3"/>
      <c r="H90" s="3"/>
      <c r="I90" s="4"/>
      <c r="J90" s="16"/>
      <c r="K90" s="8"/>
      <c r="L90" s="7"/>
    </row>
    <row r="91" spans="6:12" ht="15" customHeight="1">
      <c r="F91" s="35">
        <v>69</v>
      </c>
      <c r="G91" s="3"/>
      <c r="H91" s="3"/>
      <c r="I91" s="4"/>
      <c r="J91" s="16"/>
      <c r="K91" s="8"/>
      <c r="L91" s="7"/>
    </row>
    <row r="92" spans="6:12" ht="15" customHeight="1">
      <c r="F92" s="35">
        <v>70</v>
      </c>
      <c r="G92" s="3"/>
      <c r="H92" s="3"/>
      <c r="I92" s="4"/>
      <c r="J92" s="16"/>
      <c r="K92" s="8"/>
    </row>
    <row r="93" spans="6:12" ht="15" customHeight="1">
      <c r="F93" s="35">
        <v>71</v>
      </c>
      <c r="G93" s="3"/>
      <c r="H93" s="3"/>
      <c r="I93" s="4"/>
      <c r="J93" s="16"/>
      <c r="K93" s="8"/>
    </row>
    <row r="94" spans="6:12" ht="15" customHeight="1">
      <c r="F94" s="35">
        <v>72</v>
      </c>
      <c r="G94" s="3"/>
      <c r="H94" s="3"/>
      <c r="I94" s="4"/>
      <c r="J94" s="16"/>
      <c r="K94" s="8"/>
    </row>
    <row r="95" spans="6:12" ht="15" customHeight="1">
      <c r="F95" s="35">
        <v>73</v>
      </c>
      <c r="G95" s="3"/>
      <c r="H95" s="3"/>
      <c r="I95" s="4"/>
      <c r="J95" s="16"/>
      <c r="K95" s="8"/>
    </row>
    <row r="96" spans="6:12" ht="15" customHeight="1">
      <c r="F96" s="35">
        <v>74</v>
      </c>
      <c r="G96" s="3"/>
      <c r="H96" s="3"/>
      <c r="I96" s="4"/>
      <c r="J96" s="16"/>
      <c r="K96" s="8"/>
    </row>
    <row r="97" spans="6:11" ht="15" customHeight="1">
      <c r="F97" s="35">
        <v>75</v>
      </c>
      <c r="G97" s="3"/>
      <c r="H97" s="3"/>
      <c r="I97" s="4"/>
      <c r="J97" s="16"/>
      <c r="K97" s="8"/>
    </row>
    <row r="98" spans="6:11" ht="15" customHeight="1">
      <c r="F98" s="35">
        <v>76</v>
      </c>
      <c r="G98" s="3"/>
      <c r="H98" s="3"/>
      <c r="I98" s="4"/>
      <c r="J98" s="16"/>
      <c r="K98" s="8"/>
    </row>
    <row r="99" spans="6:11" ht="15" customHeight="1">
      <c r="F99" s="35">
        <v>77</v>
      </c>
      <c r="G99" s="3"/>
      <c r="H99" s="3"/>
      <c r="I99" s="4"/>
      <c r="J99" s="16"/>
      <c r="K99" s="8"/>
    </row>
    <row r="100" spans="6:11" ht="15" customHeight="1">
      <c r="F100" s="35">
        <v>78</v>
      </c>
      <c r="G100" s="3"/>
      <c r="H100" s="3"/>
      <c r="I100" s="4"/>
      <c r="J100" s="16"/>
      <c r="K100" s="8"/>
    </row>
    <row r="101" spans="6:11" ht="15" customHeight="1">
      <c r="F101" s="35">
        <v>79</v>
      </c>
      <c r="G101" s="3"/>
      <c r="H101" s="3"/>
      <c r="I101" s="4"/>
      <c r="J101" s="16"/>
      <c r="K101" s="8"/>
    </row>
    <row r="102" spans="6:11" ht="15" customHeight="1">
      <c r="F102" s="35">
        <v>80</v>
      </c>
      <c r="G102" s="3"/>
      <c r="H102" s="3"/>
      <c r="I102" s="4"/>
      <c r="J102" s="16"/>
      <c r="K102" s="8"/>
    </row>
    <row r="103" spans="6:11" ht="15" customHeight="1">
      <c r="F103" s="35">
        <v>81</v>
      </c>
      <c r="G103" s="3"/>
      <c r="H103" s="3"/>
      <c r="I103" s="4"/>
      <c r="J103" s="16"/>
      <c r="K103" s="8"/>
    </row>
    <row r="104" spans="6:11" ht="15" customHeight="1">
      <c r="F104" s="35">
        <v>82</v>
      </c>
      <c r="G104" s="3"/>
      <c r="H104" s="3"/>
      <c r="I104" s="4"/>
      <c r="J104" s="16"/>
      <c r="K104" s="8"/>
    </row>
    <row r="105" spans="6:11" ht="15" customHeight="1">
      <c r="F105" s="35">
        <v>83</v>
      </c>
      <c r="G105" s="3"/>
      <c r="H105" s="3"/>
      <c r="I105" s="4"/>
      <c r="J105" s="16"/>
      <c r="K105" s="8"/>
    </row>
    <row r="106" spans="6:11" ht="15" customHeight="1">
      <c r="F106" s="35">
        <v>84</v>
      </c>
      <c r="G106" s="3"/>
      <c r="H106" s="3"/>
      <c r="I106" s="4"/>
      <c r="J106" s="16"/>
      <c r="K106" s="8"/>
    </row>
    <row r="107" spans="6:11" ht="15" customHeight="1">
      <c r="F107" s="35">
        <v>85</v>
      </c>
      <c r="G107" s="3"/>
      <c r="H107" s="3"/>
      <c r="I107" s="4"/>
      <c r="J107" s="16"/>
      <c r="K107" s="8"/>
    </row>
    <row r="108" spans="6:11" ht="15" customHeight="1">
      <c r="F108" s="35">
        <v>86</v>
      </c>
      <c r="G108" s="3"/>
      <c r="H108" s="3"/>
      <c r="I108" s="4"/>
      <c r="J108" s="16"/>
      <c r="K108" s="8"/>
    </row>
    <row r="109" spans="6:11" ht="15" customHeight="1">
      <c r="F109" s="35">
        <v>87</v>
      </c>
      <c r="G109" s="3"/>
      <c r="H109" s="3"/>
      <c r="I109" s="4"/>
      <c r="J109" s="16"/>
      <c r="K109" s="8"/>
    </row>
    <row r="110" spans="6:11" ht="15" customHeight="1">
      <c r="F110" s="35">
        <v>88</v>
      </c>
      <c r="G110" s="3"/>
      <c r="H110" s="3"/>
      <c r="I110" s="4"/>
      <c r="J110" s="16"/>
      <c r="K110" s="8"/>
    </row>
    <row r="111" spans="6:11" ht="15" customHeight="1">
      <c r="F111" s="35">
        <v>89</v>
      </c>
      <c r="G111" s="3"/>
      <c r="H111" s="3"/>
      <c r="I111" s="4"/>
      <c r="J111" s="16"/>
      <c r="K111" s="8"/>
    </row>
    <row r="112" spans="6:11" ht="15" customHeight="1">
      <c r="F112" s="35">
        <v>90</v>
      </c>
      <c r="G112" s="3"/>
      <c r="H112" s="3"/>
      <c r="I112" s="4"/>
      <c r="J112" s="16"/>
      <c r="K112" s="8"/>
    </row>
    <row r="113" spans="6:11" ht="15" customHeight="1">
      <c r="F113" s="35">
        <v>91</v>
      </c>
      <c r="G113" s="3"/>
      <c r="H113" s="3"/>
      <c r="I113" s="4"/>
      <c r="J113" s="16"/>
      <c r="K113" s="8"/>
    </row>
    <row r="114" spans="6:11" ht="15" customHeight="1">
      <c r="F114" s="35">
        <v>92</v>
      </c>
      <c r="G114" s="3"/>
      <c r="H114" s="3"/>
      <c r="I114" s="4"/>
      <c r="J114" s="16"/>
      <c r="K114" s="8"/>
    </row>
    <row r="115" spans="6:11" ht="15" customHeight="1">
      <c r="F115" s="35">
        <v>93</v>
      </c>
      <c r="G115" s="3"/>
      <c r="H115" s="3"/>
      <c r="I115" s="4"/>
      <c r="J115" s="16"/>
      <c r="K115" s="8"/>
    </row>
    <row r="116" spans="6:11" ht="15" customHeight="1">
      <c r="F116" s="35">
        <v>94</v>
      </c>
      <c r="G116" s="3"/>
      <c r="H116" s="3"/>
      <c r="I116" s="4"/>
      <c r="J116" s="16"/>
      <c r="K116" s="8"/>
    </row>
    <row r="117" spans="6:11" ht="15" customHeight="1">
      <c r="F117" s="35">
        <v>95</v>
      </c>
      <c r="G117" s="3"/>
      <c r="H117" s="3"/>
      <c r="I117" s="4"/>
      <c r="J117" s="16"/>
      <c r="K117" s="8"/>
    </row>
    <row r="118" spans="6:11" ht="15" customHeight="1">
      <c r="F118" s="35">
        <v>96</v>
      </c>
      <c r="G118" s="3"/>
      <c r="H118" s="3"/>
      <c r="I118" s="4"/>
      <c r="J118" s="16"/>
      <c r="K118" s="8"/>
    </row>
    <row r="119" spans="6:11" ht="15" customHeight="1">
      <c r="F119" s="35">
        <v>97</v>
      </c>
      <c r="G119" s="3"/>
      <c r="H119" s="3"/>
      <c r="I119" s="4"/>
      <c r="J119" s="16"/>
      <c r="K119" s="8"/>
    </row>
    <row r="120" spans="6:11" ht="15" customHeight="1">
      <c r="F120" s="35">
        <v>98</v>
      </c>
      <c r="G120" s="3"/>
      <c r="H120" s="3"/>
      <c r="I120" s="4"/>
      <c r="J120" s="16"/>
      <c r="K120" s="8"/>
    </row>
    <row r="121" spans="6:11" ht="15" customHeight="1">
      <c r="F121" s="35">
        <v>99</v>
      </c>
      <c r="G121" s="3"/>
      <c r="H121" s="3"/>
      <c r="I121" s="4"/>
      <c r="J121" s="16"/>
      <c r="K121" s="8"/>
    </row>
    <row r="122" spans="6:11" ht="15" customHeight="1">
      <c r="F122" s="14"/>
      <c r="I122" s="2" t="s">
        <v>32</v>
      </c>
      <c r="J122" s="29">
        <f>SUM(J4:J121)</f>
        <v>0</v>
      </c>
    </row>
  </sheetData>
  <autoFilter ref="F22:K22">
    <filterColumn colId="2"/>
  </autoFilter>
  <phoneticPr fontId="1"/>
  <dataValidations count="1">
    <dataValidation type="list" allowBlank="1" showInputMessage="1" showErrorMessage="1" sqref="G5:G19 G23:G121">
      <formula1>$C$11:$C$25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22"/>
  <sheetViews>
    <sheetView workbookViewId="0">
      <selection activeCell="N22" sqref="N22"/>
    </sheetView>
  </sheetViews>
  <sheetFormatPr defaultRowHeight="15" customHeight="1"/>
  <cols>
    <col min="1" max="1" width="1.875" style="7" customWidth="1"/>
    <col min="2" max="2" width="5.625" style="14" customWidth="1"/>
    <col min="3" max="3" width="12.625" style="7" customWidth="1"/>
    <col min="4" max="4" width="13.625" style="7" customWidth="1"/>
    <col min="5" max="6" width="3.625" style="7" customWidth="1"/>
    <col min="7" max="7" width="12.625" style="14" customWidth="1"/>
    <col min="8" max="8" width="8.25" style="11" customWidth="1"/>
    <col min="9" max="9" width="17.125" style="7" bestFit="1" customWidth="1"/>
    <col min="10" max="10" width="13.625" style="7" customWidth="1"/>
    <col min="11" max="11" width="28" style="7" customWidth="1"/>
    <col min="12" max="13" width="5.625" style="14" customWidth="1"/>
    <col min="14" max="14" width="10.875" style="7" bestFit="1" customWidth="1"/>
    <col min="15" max="15" width="13.625" style="7" customWidth="1"/>
    <col min="16" max="16" width="4" style="7" customWidth="1"/>
    <col min="17" max="16384" width="9" style="7"/>
  </cols>
  <sheetData>
    <row r="1" spans="1:16" ht="15" customHeight="1">
      <c r="A1" s="22"/>
      <c r="B1" s="22" t="s">
        <v>88</v>
      </c>
      <c r="C1" s="23"/>
      <c r="D1" s="23"/>
      <c r="E1" s="24"/>
      <c r="F1" s="24"/>
      <c r="G1" s="26"/>
      <c r="H1" s="25"/>
      <c r="I1" s="27"/>
      <c r="J1" s="27"/>
      <c r="K1" s="27"/>
      <c r="L1" s="28"/>
      <c r="M1" s="28"/>
      <c r="N1" s="27"/>
      <c r="O1" s="27"/>
      <c r="P1" s="27"/>
    </row>
    <row r="3" spans="1:16" ht="15" customHeight="1">
      <c r="B3" s="15" t="s">
        <v>33</v>
      </c>
      <c r="C3" s="15"/>
      <c r="D3" s="12"/>
      <c r="F3" s="15" t="s">
        <v>48</v>
      </c>
      <c r="H3" s="15"/>
      <c r="K3" s="11"/>
      <c r="M3" s="15" t="s">
        <v>38</v>
      </c>
      <c r="N3" s="15"/>
      <c r="O3" s="12"/>
    </row>
    <row r="4" spans="1:16" ht="15" customHeight="1">
      <c r="B4" s="1" t="s">
        <v>18</v>
      </c>
      <c r="C4" s="2" t="s">
        <v>19</v>
      </c>
      <c r="D4" s="13" t="s">
        <v>16</v>
      </c>
      <c r="F4" s="1" t="s">
        <v>18</v>
      </c>
      <c r="G4" s="1" t="s">
        <v>19</v>
      </c>
      <c r="H4" s="1" t="s">
        <v>50</v>
      </c>
      <c r="I4" s="1" t="s">
        <v>15</v>
      </c>
      <c r="J4" s="1" t="s">
        <v>16</v>
      </c>
      <c r="K4" s="9" t="s">
        <v>17</v>
      </c>
      <c r="M4" s="1" t="s">
        <v>18</v>
      </c>
      <c r="N4" s="2" t="s">
        <v>19</v>
      </c>
      <c r="O4" s="13" t="s">
        <v>16</v>
      </c>
    </row>
    <row r="5" spans="1:16" ht="15" customHeight="1">
      <c r="B5" s="35">
        <v>1</v>
      </c>
      <c r="C5" s="33" t="s">
        <v>45</v>
      </c>
      <c r="D5" s="31">
        <f>O15</f>
        <v>380500</v>
      </c>
      <c r="F5" s="40">
        <v>1</v>
      </c>
      <c r="G5" s="3"/>
      <c r="H5" s="3"/>
      <c r="I5" s="4"/>
      <c r="J5" s="5"/>
      <c r="K5" s="8"/>
      <c r="L5" s="6"/>
      <c r="M5" s="40">
        <v>1</v>
      </c>
      <c r="N5" s="33" t="str">
        <f>設定用!F5</f>
        <v>基本給料(夫)</v>
      </c>
      <c r="O5" s="19">
        <v>300000</v>
      </c>
    </row>
    <row r="6" spans="1:16" ht="15" customHeight="1">
      <c r="B6" s="35">
        <v>2</v>
      </c>
      <c r="C6" s="33" t="s">
        <v>29</v>
      </c>
      <c r="D6" s="31">
        <f>D26</f>
        <v>0</v>
      </c>
      <c r="F6" s="40">
        <v>2</v>
      </c>
      <c r="G6" s="3"/>
      <c r="H6" s="3"/>
      <c r="I6" s="4"/>
      <c r="J6" s="5"/>
      <c r="K6" s="8"/>
      <c r="L6" s="6"/>
      <c r="M6" s="40">
        <v>2</v>
      </c>
      <c r="N6" s="33" t="str">
        <f>設定用!F6</f>
        <v>残業(夫)</v>
      </c>
      <c r="O6" s="19">
        <v>80000</v>
      </c>
    </row>
    <row r="7" spans="1:16" ht="15" customHeight="1">
      <c r="C7" s="20" t="s">
        <v>47</v>
      </c>
      <c r="D7" s="31">
        <f>D5-D6</f>
        <v>380500</v>
      </c>
      <c r="F7" s="40">
        <v>3</v>
      </c>
      <c r="G7" s="3"/>
      <c r="H7" s="3"/>
      <c r="I7" s="4"/>
      <c r="J7" s="5"/>
      <c r="K7" s="8"/>
      <c r="M7" s="40">
        <v>3</v>
      </c>
      <c r="N7" s="33" t="str">
        <f>設定用!F7</f>
        <v>パート収入(妻)</v>
      </c>
      <c r="O7" s="19">
        <v>500</v>
      </c>
    </row>
    <row r="8" spans="1:16" ht="15" customHeight="1">
      <c r="C8" s="14"/>
      <c r="D8" s="14"/>
      <c r="F8" s="40">
        <v>4</v>
      </c>
      <c r="G8" s="3"/>
      <c r="H8" s="3"/>
      <c r="I8" s="4"/>
      <c r="J8" s="5"/>
      <c r="K8" s="8"/>
      <c r="M8" s="40">
        <v>4</v>
      </c>
      <c r="N8" s="33" t="str">
        <f>設定用!F8</f>
        <v>利子</v>
      </c>
      <c r="O8" s="19">
        <v>0</v>
      </c>
    </row>
    <row r="9" spans="1:16" ht="15" customHeight="1">
      <c r="B9" s="10" t="s">
        <v>30</v>
      </c>
      <c r="C9" s="10"/>
      <c r="D9" s="12"/>
      <c r="F9" s="40">
        <v>5</v>
      </c>
      <c r="G9" s="3"/>
      <c r="H9" s="3"/>
      <c r="I9" s="4"/>
      <c r="J9" s="5"/>
      <c r="K9" s="8"/>
      <c r="M9" s="40">
        <v>5</v>
      </c>
      <c r="N9" s="33" t="str">
        <f>設定用!F9</f>
        <v>投資</v>
      </c>
      <c r="O9" s="19">
        <v>0</v>
      </c>
    </row>
    <row r="10" spans="1:16" ht="15" customHeight="1">
      <c r="B10" s="1" t="s">
        <v>18</v>
      </c>
      <c r="C10" s="13" t="s">
        <v>19</v>
      </c>
      <c r="D10" s="13" t="s">
        <v>16</v>
      </c>
      <c r="F10" s="40">
        <v>6</v>
      </c>
      <c r="G10" s="3"/>
      <c r="H10" s="3"/>
      <c r="I10" s="4"/>
      <c r="J10" s="5"/>
      <c r="K10" s="8"/>
      <c r="L10" s="6"/>
      <c r="M10" s="40">
        <v>6</v>
      </c>
      <c r="N10" s="33" t="str">
        <f>設定用!F10</f>
        <v>その他1</v>
      </c>
      <c r="O10" s="19">
        <v>0</v>
      </c>
    </row>
    <row r="11" spans="1:16" ht="15" customHeight="1">
      <c r="B11" s="40">
        <v>1</v>
      </c>
      <c r="C11" s="33" t="str">
        <f>設定用!C5</f>
        <v>食費</v>
      </c>
      <c r="D11" s="32">
        <f t="shared" ref="D11:D25" si="0">SUMIF($G$5:$G$121,C11,$J$5:$J$121)</f>
        <v>0</v>
      </c>
      <c r="F11" s="40">
        <v>7</v>
      </c>
      <c r="G11" s="3"/>
      <c r="H11" s="3"/>
      <c r="I11" s="4"/>
      <c r="J11" s="5"/>
      <c r="K11" s="8"/>
      <c r="L11" s="6"/>
      <c r="M11" s="40">
        <v>7</v>
      </c>
      <c r="N11" s="33" t="str">
        <f>設定用!F11</f>
        <v>その他2</v>
      </c>
      <c r="O11" s="19">
        <v>0</v>
      </c>
    </row>
    <row r="12" spans="1:16" ht="15" customHeight="1">
      <c r="B12" s="40">
        <v>2</v>
      </c>
      <c r="C12" s="33" t="str">
        <f>設定用!C6</f>
        <v>住居費</v>
      </c>
      <c r="D12" s="32">
        <f t="shared" si="0"/>
        <v>0</v>
      </c>
      <c r="F12" s="40">
        <v>8</v>
      </c>
      <c r="G12" s="3"/>
      <c r="H12" s="3"/>
      <c r="I12" s="4"/>
      <c r="J12" s="5"/>
      <c r="K12" s="8"/>
      <c r="L12" s="6"/>
      <c r="M12" s="40">
        <v>8</v>
      </c>
      <c r="N12" s="33" t="str">
        <f>設定用!F12</f>
        <v>その他3</v>
      </c>
      <c r="O12" s="19">
        <v>0</v>
      </c>
    </row>
    <row r="13" spans="1:16" ht="15" customHeight="1">
      <c r="B13" s="40">
        <v>3</v>
      </c>
      <c r="C13" s="33" t="str">
        <f>設定用!C7</f>
        <v>通信費</v>
      </c>
      <c r="D13" s="32">
        <f t="shared" si="0"/>
        <v>0</v>
      </c>
      <c r="F13" s="40">
        <v>9</v>
      </c>
      <c r="G13" s="3"/>
      <c r="H13" s="3"/>
      <c r="I13" s="4"/>
      <c r="J13" s="5"/>
      <c r="K13" s="8"/>
      <c r="L13" s="6"/>
      <c r="M13" s="40">
        <v>9</v>
      </c>
      <c r="N13" s="33" t="str">
        <f>設定用!F13</f>
        <v>その他4</v>
      </c>
      <c r="O13" s="19">
        <v>0</v>
      </c>
    </row>
    <row r="14" spans="1:16" ht="15" customHeight="1">
      <c r="B14" s="40">
        <v>4</v>
      </c>
      <c r="C14" s="33" t="str">
        <f>設定用!C8</f>
        <v>水道光熱費</v>
      </c>
      <c r="D14" s="32">
        <f t="shared" si="0"/>
        <v>0</v>
      </c>
      <c r="F14" s="40">
        <v>10</v>
      </c>
      <c r="G14" s="3"/>
      <c r="H14" s="3"/>
      <c r="I14" s="4"/>
      <c r="J14" s="5"/>
      <c r="K14" s="8"/>
      <c r="L14" s="6"/>
      <c r="M14" s="40">
        <v>10</v>
      </c>
      <c r="N14" s="33" t="str">
        <f>設定用!F14</f>
        <v>その他5</v>
      </c>
      <c r="O14" s="19">
        <v>0</v>
      </c>
    </row>
    <row r="15" spans="1:16" ht="15" customHeight="1">
      <c r="B15" s="40">
        <v>5</v>
      </c>
      <c r="C15" s="33" t="str">
        <f>設定用!C9</f>
        <v>保険費</v>
      </c>
      <c r="D15" s="32">
        <f t="shared" si="0"/>
        <v>0</v>
      </c>
      <c r="F15" s="40">
        <v>11</v>
      </c>
      <c r="G15" s="3"/>
      <c r="H15" s="3"/>
      <c r="I15" s="4"/>
      <c r="J15" s="5"/>
      <c r="K15" s="8"/>
      <c r="L15" s="6"/>
      <c r="N15" s="20" t="s">
        <v>44</v>
      </c>
      <c r="O15" s="21">
        <f>SUM(O5:O14)</f>
        <v>380500</v>
      </c>
    </row>
    <row r="16" spans="1:16" ht="15" customHeight="1">
      <c r="B16" s="40">
        <v>6</v>
      </c>
      <c r="C16" s="33" t="str">
        <f>設定用!C10</f>
        <v>医療費</v>
      </c>
      <c r="D16" s="32">
        <f t="shared" si="0"/>
        <v>0</v>
      </c>
      <c r="F16" s="40">
        <v>12</v>
      </c>
      <c r="G16" s="3"/>
      <c r="H16" s="3"/>
      <c r="I16" s="4"/>
      <c r="J16" s="5"/>
      <c r="K16" s="8"/>
      <c r="L16" s="6"/>
      <c r="M16" s="45" t="s">
        <v>99</v>
      </c>
      <c r="N16" s="12"/>
      <c r="O16" s="12"/>
    </row>
    <row r="17" spans="2:15" ht="15" customHeight="1">
      <c r="B17" s="40">
        <v>7</v>
      </c>
      <c r="C17" s="33" t="str">
        <f>設定用!C11</f>
        <v>被服費</v>
      </c>
      <c r="D17" s="32">
        <f t="shared" si="0"/>
        <v>0</v>
      </c>
      <c r="F17" s="40">
        <v>13</v>
      </c>
      <c r="G17" s="3"/>
      <c r="H17" s="3"/>
      <c r="I17" s="4"/>
      <c r="J17" s="5"/>
      <c r="K17" s="8"/>
      <c r="L17" s="6"/>
      <c r="N17" s="12"/>
      <c r="O17" s="12"/>
    </row>
    <row r="18" spans="2:15" ht="15" customHeight="1">
      <c r="B18" s="40">
        <v>8</v>
      </c>
      <c r="C18" s="33" t="str">
        <f>設定用!C12</f>
        <v>交通費</v>
      </c>
      <c r="D18" s="32">
        <f t="shared" si="0"/>
        <v>0</v>
      </c>
      <c r="F18" s="40">
        <v>14</v>
      </c>
      <c r="G18" s="3"/>
      <c r="H18" s="3"/>
      <c r="I18" s="4"/>
      <c r="J18" s="5"/>
      <c r="K18" s="8"/>
      <c r="L18" s="6"/>
      <c r="N18" s="12"/>
      <c r="O18" s="12"/>
    </row>
    <row r="19" spans="2:15" ht="15" customHeight="1">
      <c r="B19" s="40">
        <v>9</v>
      </c>
      <c r="C19" s="33" t="str">
        <f>設定用!C13</f>
        <v>雑費</v>
      </c>
      <c r="D19" s="32">
        <f t="shared" si="0"/>
        <v>0</v>
      </c>
      <c r="F19" s="40">
        <v>15</v>
      </c>
      <c r="G19" s="3"/>
      <c r="H19" s="3"/>
      <c r="I19" s="4"/>
      <c r="J19" s="5"/>
      <c r="K19" s="8"/>
      <c r="L19" s="6"/>
      <c r="N19" s="12"/>
      <c r="O19" s="12"/>
    </row>
    <row r="20" spans="2:15" ht="15" customHeight="1">
      <c r="B20" s="40">
        <v>10</v>
      </c>
      <c r="C20" s="33" t="str">
        <f>設定用!C14</f>
        <v>娯楽費</v>
      </c>
      <c r="D20" s="32">
        <f t="shared" si="0"/>
        <v>0</v>
      </c>
      <c r="H20" s="15"/>
      <c r="I20" s="11"/>
      <c r="K20" s="11"/>
      <c r="N20" s="12"/>
      <c r="O20" s="12"/>
    </row>
    <row r="21" spans="2:15" ht="15" customHeight="1">
      <c r="B21" s="40">
        <v>11</v>
      </c>
      <c r="C21" s="33" t="str">
        <f>設定用!C15</f>
        <v>交際費</v>
      </c>
      <c r="D21" s="32">
        <f t="shared" si="0"/>
        <v>0</v>
      </c>
      <c r="F21" s="15" t="s">
        <v>49</v>
      </c>
      <c r="H21" s="15"/>
      <c r="K21" s="11"/>
      <c r="N21" s="12"/>
      <c r="O21" s="12"/>
    </row>
    <row r="22" spans="2:15" ht="15" customHeight="1">
      <c r="B22" s="40">
        <v>12</v>
      </c>
      <c r="C22" s="33" t="str">
        <f>設定用!C16</f>
        <v>美容費</v>
      </c>
      <c r="D22" s="32">
        <f t="shared" si="0"/>
        <v>0</v>
      </c>
      <c r="F22" s="1" t="s">
        <v>18</v>
      </c>
      <c r="G22" s="1" t="s">
        <v>19</v>
      </c>
      <c r="H22" s="1" t="s">
        <v>35</v>
      </c>
      <c r="I22" s="1" t="s">
        <v>15</v>
      </c>
      <c r="J22" s="1" t="s">
        <v>16</v>
      </c>
      <c r="K22" s="9" t="s">
        <v>17</v>
      </c>
      <c r="L22" s="7"/>
      <c r="N22" s="12"/>
      <c r="O22" s="12"/>
    </row>
    <row r="23" spans="2:15" ht="15" customHeight="1">
      <c r="B23" s="40">
        <v>13</v>
      </c>
      <c r="C23" s="33" t="str">
        <f>設定用!C17</f>
        <v>学費</v>
      </c>
      <c r="D23" s="32">
        <f t="shared" si="0"/>
        <v>0</v>
      </c>
      <c r="F23" s="35">
        <v>1</v>
      </c>
      <c r="G23" s="3"/>
      <c r="H23" s="3"/>
      <c r="I23" s="4"/>
      <c r="J23" s="5"/>
      <c r="K23" s="8"/>
      <c r="L23" s="7"/>
      <c r="N23" s="12"/>
      <c r="O23" s="12"/>
    </row>
    <row r="24" spans="2:15" ht="15" customHeight="1">
      <c r="B24" s="40">
        <v>14</v>
      </c>
      <c r="C24" s="33" t="str">
        <f>設定用!C18</f>
        <v>税金</v>
      </c>
      <c r="D24" s="32">
        <f t="shared" si="0"/>
        <v>0</v>
      </c>
      <c r="F24" s="35">
        <v>2</v>
      </c>
      <c r="G24" s="3"/>
      <c r="H24" s="3"/>
      <c r="I24" s="4"/>
      <c r="J24" s="5"/>
      <c r="K24" s="8"/>
      <c r="L24" s="7"/>
      <c r="N24" s="12"/>
      <c r="O24" s="12"/>
    </row>
    <row r="25" spans="2:15" ht="15" customHeight="1">
      <c r="B25" s="40">
        <v>15</v>
      </c>
      <c r="C25" s="33" t="str">
        <f>設定用!C19</f>
        <v>その他</v>
      </c>
      <c r="D25" s="32">
        <f t="shared" si="0"/>
        <v>0</v>
      </c>
      <c r="F25" s="35">
        <v>3</v>
      </c>
      <c r="G25" s="3"/>
      <c r="H25" s="3"/>
      <c r="I25" s="4"/>
      <c r="J25" s="5"/>
      <c r="K25" s="8"/>
      <c r="L25" s="7"/>
      <c r="N25" s="12"/>
      <c r="O25" s="12"/>
    </row>
    <row r="26" spans="2:15" ht="15" customHeight="1">
      <c r="B26" s="10"/>
      <c r="C26" s="2" t="s">
        <v>46</v>
      </c>
      <c r="D26" s="32">
        <f>SUM(D11:D25)</f>
        <v>0</v>
      </c>
      <c r="F26" s="35">
        <v>4</v>
      </c>
      <c r="G26" s="3"/>
      <c r="H26" s="3"/>
      <c r="I26" s="4"/>
      <c r="J26" s="5"/>
      <c r="K26" s="8"/>
      <c r="L26" s="7"/>
      <c r="N26" s="12"/>
      <c r="O26" s="12"/>
    </row>
    <row r="27" spans="2:15" ht="15" customHeight="1">
      <c r="B27" s="45" t="s">
        <v>99</v>
      </c>
      <c r="F27" s="35">
        <v>5</v>
      </c>
      <c r="G27" s="3"/>
      <c r="H27" s="3"/>
      <c r="I27" s="4"/>
      <c r="J27" s="5"/>
      <c r="K27" s="8"/>
      <c r="L27" s="7"/>
      <c r="N27" s="12"/>
      <c r="O27" s="12"/>
    </row>
    <row r="28" spans="2:15" ht="15" customHeight="1">
      <c r="B28" s="10"/>
      <c r="F28" s="35">
        <v>6</v>
      </c>
      <c r="G28" s="3"/>
      <c r="H28" s="3"/>
      <c r="I28" s="4"/>
      <c r="J28" s="5"/>
      <c r="K28" s="8"/>
      <c r="L28" s="7"/>
      <c r="N28" s="12"/>
      <c r="O28" s="12"/>
    </row>
    <row r="29" spans="2:15" ht="15" customHeight="1">
      <c r="B29" s="10"/>
      <c r="F29" s="35">
        <v>7</v>
      </c>
      <c r="G29" s="3"/>
      <c r="H29" s="3"/>
      <c r="I29" s="4"/>
      <c r="J29" s="5"/>
      <c r="K29" s="8"/>
      <c r="L29" s="7"/>
      <c r="N29" s="12"/>
      <c r="O29" s="12"/>
    </row>
    <row r="30" spans="2:15" ht="15" customHeight="1">
      <c r="B30" s="10"/>
      <c r="F30" s="35">
        <v>8</v>
      </c>
      <c r="G30" s="3"/>
      <c r="H30" s="3"/>
      <c r="I30" s="4"/>
      <c r="J30" s="5"/>
      <c r="K30" s="8"/>
      <c r="L30" s="7"/>
      <c r="N30" s="12"/>
      <c r="O30" s="12"/>
    </row>
    <row r="31" spans="2:15" ht="15" customHeight="1">
      <c r="B31" s="10"/>
      <c r="F31" s="35">
        <v>9</v>
      </c>
      <c r="G31" s="3"/>
      <c r="H31" s="3"/>
      <c r="I31" s="4"/>
      <c r="J31" s="5"/>
      <c r="K31" s="8"/>
      <c r="L31" s="7"/>
      <c r="N31" s="12"/>
      <c r="O31" s="12"/>
    </row>
    <row r="32" spans="2:15" ht="15" customHeight="1">
      <c r="B32" s="10"/>
      <c r="F32" s="35">
        <v>10</v>
      </c>
      <c r="G32" s="3"/>
      <c r="H32" s="3"/>
      <c r="I32" s="4"/>
      <c r="J32" s="5"/>
      <c r="K32" s="8"/>
      <c r="L32" s="7"/>
      <c r="N32" s="12"/>
      <c r="O32" s="12"/>
    </row>
    <row r="33" spans="2:15" ht="15" customHeight="1">
      <c r="B33" s="10"/>
      <c r="F33" s="35">
        <v>11</v>
      </c>
      <c r="G33" s="3"/>
      <c r="H33" s="3"/>
      <c r="I33" s="4"/>
      <c r="J33" s="5"/>
      <c r="K33" s="8"/>
      <c r="L33" s="7"/>
      <c r="N33" s="12"/>
      <c r="O33" s="12"/>
    </row>
    <row r="34" spans="2:15" ht="15" customHeight="1">
      <c r="B34" s="10"/>
      <c r="F34" s="35">
        <v>12</v>
      </c>
      <c r="G34" s="3"/>
      <c r="H34" s="3"/>
      <c r="I34" s="4"/>
      <c r="J34" s="5"/>
      <c r="K34" s="8"/>
      <c r="L34" s="7"/>
      <c r="N34" s="12"/>
      <c r="O34" s="12"/>
    </row>
    <row r="35" spans="2:15" ht="15" customHeight="1">
      <c r="B35" s="10"/>
      <c r="F35" s="35">
        <v>13</v>
      </c>
      <c r="G35" s="3"/>
      <c r="H35" s="3"/>
      <c r="I35" s="4"/>
      <c r="J35" s="5"/>
      <c r="K35" s="8"/>
      <c r="L35" s="7"/>
      <c r="N35" s="12"/>
      <c r="O35" s="12"/>
    </row>
    <row r="36" spans="2:15" ht="15" customHeight="1">
      <c r="C36" s="14"/>
      <c r="D36" s="14"/>
      <c r="F36" s="35">
        <v>14</v>
      </c>
      <c r="G36" s="3"/>
      <c r="H36" s="17"/>
      <c r="I36" s="18"/>
      <c r="J36" s="19"/>
      <c r="K36" s="19"/>
      <c r="L36" s="7"/>
      <c r="N36" s="12"/>
      <c r="O36" s="12"/>
    </row>
    <row r="37" spans="2:15" ht="15" customHeight="1">
      <c r="C37" s="14"/>
      <c r="D37" s="14"/>
      <c r="F37" s="35">
        <v>15</v>
      </c>
      <c r="G37" s="3"/>
      <c r="H37" s="17"/>
      <c r="I37" s="18"/>
      <c r="J37" s="19"/>
      <c r="K37" s="19"/>
      <c r="L37" s="7"/>
      <c r="N37" s="14"/>
      <c r="O37" s="14"/>
    </row>
    <row r="38" spans="2:15" ht="15" customHeight="1">
      <c r="C38" s="14"/>
      <c r="D38" s="14"/>
      <c r="F38" s="35">
        <v>16</v>
      </c>
      <c r="G38" s="3"/>
      <c r="H38" s="17"/>
      <c r="I38" s="18"/>
      <c r="J38" s="19"/>
      <c r="K38" s="19"/>
      <c r="L38" s="7"/>
      <c r="N38" s="14"/>
      <c r="O38" s="14"/>
    </row>
    <row r="39" spans="2:15" ht="15" customHeight="1">
      <c r="C39" s="14"/>
      <c r="D39" s="14"/>
      <c r="F39" s="35">
        <v>17</v>
      </c>
      <c r="G39" s="3"/>
      <c r="H39" s="17"/>
      <c r="I39" s="18"/>
      <c r="J39" s="19"/>
      <c r="K39" s="19"/>
      <c r="L39" s="7"/>
      <c r="N39" s="14"/>
      <c r="O39" s="14"/>
    </row>
    <row r="40" spans="2:15" ht="15" customHeight="1">
      <c r="C40" s="14"/>
      <c r="D40" s="14"/>
      <c r="F40" s="35">
        <v>18</v>
      </c>
      <c r="G40" s="3"/>
      <c r="H40" s="17"/>
      <c r="I40" s="18"/>
      <c r="J40" s="19"/>
      <c r="K40" s="19"/>
      <c r="L40" s="7"/>
      <c r="N40" s="14"/>
      <c r="O40" s="14"/>
    </row>
    <row r="41" spans="2:15" ht="15" customHeight="1">
      <c r="C41" s="14"/>
      <c r="D41" s="14"/>
      <c r="F41" s="35">
        <v>19</v>
      </c>
      <c r="G41" s="3"/>
      <c r="H41" s="17"/>
      <c r="I41" s="18"/>
      <c r="J41" s="19"/>
      <c r="K41" s="19"/>
      <c r="L41" s="7"/>
      <c r="N41" s="14"/>
      <c r="O41" s="14"/>
    </row>
    <row r="42" spans="2:15" ht="15" customHeight="1">
      <c r="C42" s="14"/>
      <c r="D42" s="14"/>
      <c r="F42" s="35">
        <v>20</v>
      </c>
      <c r="G42" s="3"/>
      <c r="H42" s="17"/>
      <c r="I42" s="18"/>
      <c r="J42" s="19"/>
      <c r="K42" s="19"/>
      <c r="L42" s="7"/>
      <c r="N42" s="14"/>
      <c r="O42" s="14"/>
    </row>
    <row r="43" spans="2:15" ht="15" customHeight="1">
      <c r="C43" s="14"/>
      <c r="D43" s="14"/>
      <c r="F43" s="35">
        <v>21</v>
      </c>
      <c r="G43" s="3"/>
      <c r="H43" s="17"/>
      <c r="I43" s="18"/>
      <c r="J43" s="19"/>
      <c r="K43" s="19"/>
      <c r="L43" s="7"/>
      <c r="N43" s="14"/>
      <c r="O43" s="14"/>
    </row>
    <row r="44" spans="2:15" ht="15" customHeight="1">
      <c r="C44" s="14"/>
      <c r="D44" s="14"/>
      <c r="F44" s="35">
        <v>22</v>
      </c>
      <c r="G44" s="3"/>
      <c r="H44" s="17"/>
      <c r="I44" s="18"/>
      <c r="J44" s="19"/>
      <c r="K44" s="19"/>
      <c r="L44" s="7"/>
      <c r="N44" s="14"/>
      <c r="O44" s="14"/>
    </row>
    <row r="45" spans="2:15" ht="15" customHeight="1">
      <c r="F45" s="35">
        <v>23</v>
      </c>
      <c r="G45" s="3"/>
      <c r="H45" s="17"/>
      <c r="I45" s="18"/>
      <c r="J45" s="19"/>
      <c r="K45" s="19"/>
      <c r="L45" s="7"/>
    </row>
    <row r="46" spans="2:15" ht="15" customHeight="1">
      <c r="F46" s="35">
        <v>24</v>
      </c>
      <c r="G46" s="3"/>
      <c r="H46" s="17"/>
      <c r="I46" s="18"/>
      <c r="J46" s="19"/>
      <c r="K46" s="19"/>
      <c r="L46" s="7"/>
    </row>
    <row r="47" spans="2:15" ht="15" customHeight="1">
      <c r="F47" s="35">
        <v>25</v>
      </c>
      <c r="G47" s="3"/>
      <c r="H47" s="17"/>
      <c r="I47" s="18"/>
      <c r="J47" s="19"/>
      <c r="K47" s="19"/>
      <c r="L47" s="7"/>
    </row>
    <row r="48" spans="2:15" ht="15" customHeight="1">
      <c r="F48" s="35">
        <v>26</v>
      </c>
      <c r="G48" s="3"/>
      <c r="H48" s="17"/>
      <c r="I48" s="18"/>
      <c r="J48" s="19"/>
      <c r="K48" s="19"/>
      <c r="L48" s="7"/>
    </row>
    <row r="49" spans="6:12" ht="15" customHeight="1">
      <c r="F49" s="35">
        <v>27</v>
      </c>
      <c r="G49" s="3"/>
      <c r="H49" s="17"/>
      <c r="I49" s="18"/>
      <c r="J49" s="19"/>
      <c r="K49" s="19"/>
      <c r="L49" s="7"/>
    </row>
    <row r="50" spans="6:12" ht="15" customHeight="1">
      <c r="F50" s="35">
        <v>28</v>
      </c>
      <c r="G50" s="3"/>
      <c r="H50" s="17"/>
      <c r="I50" s="18"/>
      <c r="J50" s="19"/>
      <c r="K50" s="19"/>
      <c r="L50" s="7"/>
    </row>
    <row r="51" spans="6:12" ht="15" customHeight="1">
      <c r="F51" s="35">
        <v>29</v>
      </c>
      <c r="G51" s="3"/>
      <c r="H51" s="17"/>
      <c r="I51" s="18"/>
      <c r="J51" s="19"/>
      <c r="K51" s="19"/>
      <c r="L51" s="7"/>
    </row>
    <row r="52" spans="6:12" ht="15" customHeight="1">
      <c r="F52" s="35">
        <v>30</v>
      </c>
      <c r="G52" s="3"/>
      <c r="H52" s="18"/>
      <c r="I52" s="18"/>
      <c r="J52" s="19"/>
      <c r="K52" s="19"/>
      <c r="L52" s="7"/>
    </row>
    <row r="53" spans="6:12" ht="15" customHeight="1">
      <c r="F53" s="35">
        <v>31</v>
      </c>
      <c r="G53" s="3"/>
      <c r="H53" s="18"/>
      <c r="I53" s="18"/>
      <c r="J53" s="19"/>
      <c r="K53" s="19"/>
      <c r="L53" s="7"/>
    </row>
    <row r="54" spans="6:12" ht="15" customHeight="1">
      <c r="F54" s="35">
        <v>32</v>
      </c>
      <c r="G54" s="3"/>
      <c r="H54" s="18"/>
      <c r="I54" s="18"/>
      <c r="J54" s="19"/>
      <c r="K54" s="19"/>
      <c r="L54" s="7"/>
    </row>
    <row r="55" spans="6:12" ht="15" customHeight="1">
      <c r="F55" s="35">
        <v>33</v>
      </c>
      <c r="G55" s="3"/>
      <c r="H55" s="18"/>
      <c r="I55" s="18"/>
      <c r="J55" s="19"/>
      <c r="K55" s="19"/>
      <c r="L55" s="7"/>
    </row>
    <row r="56" spans="6:12" ht="15" customHeight="1">
      <c r="F56" s="35">
        <v>34</v>
      </c>
      <c r="G56" s="3"/>
      <c r="H56" s="18"/>
      <c r="I56" s="18"/>
      <c r="J56" s="19"/>
      <c r="K56" s="19"/>
      <c r="L56" s="7"/>
    </row>
    <row r="57" spans="6:12" ht="15" customHeight="1">
      <c r="F57" s="35">
        <v>35</v>
      </c>
      <c r="G57" s="3"/>
      <c r="H57" s="3"/>
      <c r="I57" s="4"/>
      <c r="J57" s="16"/>
      <c r="K57" s="8"/>
      <c r="L57" s="7"/>
    </row>
    <row r="58" spans="6:12" ht="15" customHeight="1">
      <c r="F58" s="35">
        <v>36</v>
      </c>
      <c r="G58" s="3"/>
      <c r="H58" s="3"/>
      <c r="I58" s="4"/>
      <c r="J58" s="16"/>
      <c r="K58" s="8"/>
      <c r="L58" s="7"/>
    </row>
    <row r="59" spans="6:12" ht="15" customHeight="1">
      <c r="F59" s="35">
        <v>37</v>
      </c>
      <c r="G59" s="3"/>
      <c r="H59" s="3"/>
      <c r="I59" s="4"/>
      <c r="J59" s="16"/>
      <c r="K59" s="8"/>
      <c r="L59" s="7"/>
    </row>
    <row r="60" spans="6:12" ht="15" customHeight="1">
      <c r="F60" s="35">
        <v>38</v>
      </c>
      <c r="G60" s="3"/>
      <c r="H60" s="3"/>
      <c r="I60" s="4"/>
      <c r="J60" s="16"/>
      <c r="K60" s="8"/>
      <c r="L60" s="7"/>
    </row>
    <row r="61" spans="6:12" ht="15" customHeight="1">
      <c r="F61" s="35">
        <v>39</v>
      </c>
      <c r="G61" s="3"/>
      <c r="H61" s="3"/>
      <c r="I61" s="4"/>
      <c r="J61" s="16"/>
      <c r="K61" s="8"/>
      <c r="L61" s="7"/>
    </row>
    <row r="62" spans="6:12" ht="15" customHeight="1">
      <c r="F62" s="35">
        <v>40</v>
      </c>
      <c r="G62" s="3"/>
      <c r="H62" s="3"/>
      <c r="I62" s="4"/>
      <c r="J62" s="16"/>
      <c r="K62" s="8"/>
      <c r="L62" s="7"/>
    </row>
    <row r="63" spans="6:12" ht="15" customHeight="1">
      <c r="F63" s="35">
        <v>41</v>
      </c>
      <c r="G63" s="3"/>
      <c r="H63" s="3"/>
      <c r="I63" s="4"/>
      <c r="J63" s="16"/>
      <c r="K63" s="8"/>
      <c r="L63" s="7"/>
    </row>
    <row r="64" spans="6:12" ht="15" customHeight="1">
      <c r="F64" s="35">
        <v>42</v>
      </c>
      <c r="G64" s="3"/>
      <c r="H64" s="3"/>
      <c r="I64" s="4"/>
      <c r="J64" s="16"/>
      <c r="K64" s="8"/>
      <c r="L64" s="7"/>
    </row>
    <row r="65" spans="6:12" ht="15" customHeight="1">
      <c r="F65" s="35">
        <v>43</v>
      </c>
      <c r="G65" s="3"/>
      <c r="H65" s="3"/>
      <c r="I65" s="4"/>
      <c r="J65" s="16"/>
      <c r="K65" s="8"/>
      <c r="L65" s="7"/>
    </row>
    <row r="66" spans="6:12" ht="15" customHeight="1">
      <c r="F66" s="35">
        <v>44</v>
      </c>
      <c r="G66" s="3"/>
      <c r="H66" s="3"/>
      <c r="I66" s="4"/>
      <c r="J66" s="16"/>
      <c r="K66" s="8"/>
      <c r="L66" s="7"/>
    </row>
    <row r="67" spans="6:12" ht="15" customHeight="1">
      <c r="F67" s="35">
        <v>45</v>
      </c>
      <c r="G67" s="3"/>
      <c r="H67" s="3"/>
      <c r="I67" s="4"/>
      <c r="J67" s="16"/>
      <c r="K67" s="8"/>
      <c r="L67" s="7"/>
    </row>
    <row r="68" spans="6:12" ht="15" customHeight="1">
      <c r="F68" s="35">
        <v>46</v>
      </c>
      <c r="G68" s="3"/>
      <c r="H68" s="3"/>
      <c r="I68" s="4"/>
      <c r="J68" s="16"/>
      <c r="K68" s="8"/>
      <c r="L68" s="7"/>
    </row>
    <row r="69" spans="6:12" ht="15" customHeight="1">
      <c r="F69" s="35">
        <v>47</v>
      </c>
      <c r="G69" s="3"/>
      <c r="H69" s="3"/>
      <c r="I69" s="4"/>
      <c r="J69" s="16"/>
      <c r="K69" s="8"/>
      <c r="L69" s="7"/>
    </row>
    <row r="70" spans="6:12" ht="15" customHeight="1">
      <c r="F70" s="35">
        <v>48</v>
      </c>
      <c r="G70" s="3"/>
      <c r="H70" s="3"/>
      <c r="I70" s="4"/>
      <c r="J70" s="16"/>
      <c r="K70" s="8"/>
      <c r="L70" s="7"/>
    </row>
    <row r="71" spans="6:12" ht="15" customHeight="1">
      <c r="F71" s="35">
        <v>49</v>
      </c>
      <c r="G71" s="3"/>
      <c r="H71" s="3"/>
      <c r="I71" s="4"/>
      <c r="J71" s="16"/>
      <c r="K71" s="8"/>
      <c r="L71" s="7"/>
    </row>
    <row r="72" spans="6:12" ht="15" customHeight="1">
      <c r="F72" s="35">
        <v>50</v>
      </c>
      <c r="G72" s="3"/>
      <c r="H72" s="3"/>
      <c r="I72" s="4"/>
      <c r="J72" s="16"/>
      <c r="K72" s="8"/>
      <c r="L72" s="7"/>
    </row>
    <row r="73" spans="6:12" ht="15" customHeight="1">
      <c r="F73" s="35">
        <v>51</v>
      </c>
      <c r="G73" s="3"/>
      <c r="H73" s="3"/>
      <c r="I73" s="4"/>
      <c r="J73" s="16"/>
      <c r="K73" s="8"/>
      <c r="L73" s="7"/>
    </row>
    <row r="74" spans="6:12" ht="15" customHeight="1">
      <c r="F74" s="35">
        <v>52</v>
      </c>
      <c r="G74" s="3"/>
      <c r="H74" s="3"/>
      <c r="I74" s="4"/>
      <c r="J74" s="16"/>
      <c r="K74" s="8"/>
      <c r="L74" s="7"/>
    </row>
    <row r="75" spans="6:12" ht="15" customHeight="1">
      <c r="F75" s="35">
        <v>53</v>
      </c>
      <c r="G75" s="3"/>
      <c r="H75" s="3"/>
      <c r="I75" s="4"/>
      <c r="J75" s="16"/>
      <c r="K75" s="8"/>
      <c r="L75" s="7"/>
    </row>
    <row r="76" spans="6:12" ht="15" customHeight="1">
      <c r="F76" s="35">
        <v>54</v>
      </c>
      <c r="G76" s="3"/>
      <c r="H76" s="3"/>
      <c r="I76" s="4"/>
      <c r="J76" s="16"/>
      <c r="K76" s="8"/>
      <c r="L76" s="7"/>
    </row>
    <row r="77" spans="6:12" ht="15" customHeight="1">
      <c r="F77" s="35">
        <v>55</v>
      </c>
      <c r="G77" s="3"/>
      <c r="H77" s="3"/>
      <c r="I77" s="4"/>
      <c r="J77" s="16"/>
      <c r="K77" s="8"/>
      <c r="L77" s="7"/>
    </row>
    <row r="78" spans="6:12" ht="15" customHeight="1">
      <c r="F78" s="35">
        <v>56</v>
      </c>
      <c r="G78" s="3"/>
      <c r="H78" s="3"/>
      <c r="I78" s="4"/>
      <c r="J78" s="16"/>
      <c r="K78" s="8"/>
      <c r="L78" s="7"/>
    </row>
    <row r="79" spans="6:12" ht="15" customHeight="1">
      <c r="F79" s="35">
        <v>57</v>
      </c>
      <c r="G79" s="3"/>
      <c r="H79" s="3"/>
      <c r="I79" s="4"/>
      <c r="J79" s="16"/>
      <c r="K79" s="8"/>
      <c r="L79" s="7"/>
    </row>
    <row r="80" spans="6:12" ht="15" customHeight="1">
      <c r="F80" s="35">
        <v>58</v>
      </c>
      <c r="G80" s="3"/>
      <c r="H80" s="3"/>
      <c r="I80" s="4"/>
      <c r="J80" s="16"/>
      <c r="K80" s="8"/>
      <c r="L80" s="7"/>
    </row>
    <row r="81" spans="6:12" ht="15" customHeight="1">
      <c r="F81" s="35">
        <v>59</v>
      </c>
      <c r="G81" s="3"/>
      <c r="H81" s="3"/>
      <c r="I81" s="4"/>
      <c r="J81" s="16"/>
      <c r="K81" s="8"/>
      <c r="L81" s="7"/>
    </row>
    <row r="82" spans="6:12" ht="15" customHeight="1">
      <c r="F82" s="35">
        <v>60</v>
      </c>
      <c r="G82" s="3"/>
      <c r="H82" s="3"/>
      <c r="I82" s="4"/>
      <c r="J82" s="16"/>
      <c r="K82" s="8"/>
      <c r="L82" s="7"/>
    </row>
    <row r="83" spans="6:12" ht="15" customHeight="1">
      <c r="F83" s="35">
        <v>61</v>
      </c>
      <c r="G83" s="3"/>
      <c r="H83" s="3"/>
      <c r="I83" s="4"/>
      <c r="J83" s="16"/>
      <c r="K83" s="8"/>
      <c r="L83" s="7"/>
    </row>
    <row r="84" spans="6:12" ht="15" customHeight="1">
      <c r="F84" s="35">
        <v>62</v>
      </c>
      <c r="G84" s="3"/>
      <c r="H84" s="3"/>
      <c r="I84" s="4"/>
      <c r="J84" s="16"/>
      <c r="K84" s="8"/>
      <c r="L84" s="7"/>
    </row>
    <row r="85" spans="6:12" ht="15" customHeight="1">
      <c r="F85" s="35">
        <v>63</v>
      </c>
      <c r="G85" s="3"/>
      <c r="H85" s="3"/>
      <c r="I85" s="4"/>
      <c r="J85" s="16"/>
      <c r="K85" s="8"/>
      <c r="L85" s="7"/>
    </row>
    <row r="86" spans="6:12" ht="15" customHeight="1">
      <c r="F86" s="35">
        <v>64</v>
      </c>
      <c r="G86" s="3"/>
      <c r="H86" s="3"/>
      <c r="I86" s="4"/>
      <c r="J86" s="16"/>
      <c r="K86" s="8"/>
      <c r="L86" s="7"/>
    </row>
    <row r="87" spans="6:12" ht="15" customHeight="1">
      <c r="F87" s="35">
        <v>65</v>
      </c>
      <c r="G87" s="3"/>
      <c r="H87" s="3"/>
      <c r="I87" s="4"/>
      <c r="J87" s="16"/>
      <c r="K87" s="8"/>
      <c r="L87" s="7"/>
    </row>
    <row r="88" spans="6:12" ht="15" customHeight="1">
      <c r="F88" s="35">
        <v>66</v>
      </c>
      <c r="G88" s="3"/>
      <c r="H88" s="3"/>
      <c r="I88" s="4"/>
      <c r="J88" s="16"/>
      <c r="K88" s="8"/>
      <c r="L88" s="7"/>
    </row>
    <row r="89" spans="6:12" ht="15" customHeight="1">
      <c r="F89" s="35">
        <v>67</v>
      </c>
      <c r="G89" s="3"/>
      <c r="H89" s="3"/>
      <c r="I89" s="4"/>
      <c r="J89" s="16"/>
      <c r="K89" s="8"/>
      <c r="L89" s="7"/>
    </row>
    <row r="90" spans="6:12" ht="15" customHeight="1">
      <c r="F90" s="35">
        <v>68</v>
      </c>
      <c r="G90" s="3"/>
      <c r="H90" s="3"/>
      <c r="I90" s="4"/>
      <c r="J90" s="16"/>
      <c r="K90" s="8"/>
      <c r="L90" s="7"/>
    </row>
    <row r="91" spans="6:12" ht="15" customHeight="1">
      <c r="F91" s="35">
        <v>69</v>
      </c>
      <c r="G91" s="3"/>
      <c r="H91" s="3"/>
      <c r="I91" s="4"/>
      <c r="J91" s="16"/>
      <c r="K91" s="8"/>
      <c r="L91" s="7"/>
    </row>
    <row r="92" spans="6:12" ht="15" customHeight="1">
      <c r="F92" s="35">
        <v>70</v>
      </c>
      <c r="G92" s="3"/>
      <c r="H92" s="3"/>
      <c r="I92" s="4"/>
      <c r="J92" s="16"/>
      <c r="K92" s="8"/>
    </row>
    <row r="93" spans="6:12" ht="15" customHeight="1">
      <c r="F93" s="35">
        <v>71</v>
      </c>
      <c r="G93" s="3"/>
      <c r="H93" s="3"/>
      <c r="I93" s="4"/>
      <c r="J93" s="16"/>
      <c r="K93" s="8"/>
    </row>
    <row r="94" spans="6:12" ht="15" customHeight="1">
      <c r="F94" s="35">
        <v>72</v>
      </c>
      <c r="G94" s="3"/>
      <c r="H94" s="3"/>
      <c r="I94" s="4"/>
      <c r="J94" s="16"/>
      <c r="K94" s="8"/>
    </row>
    <row r="95" spans="6:12" ht="15" customHeight="1">
      <c r="F95" s="35">
        <v>73</v>
      </c>
      <c r="G95" s="3"/>
      <c r="H95" s="3"/>
      <c r="I95" s="4"/>
      <c r="J95" s="16"/>
      <c r="K95" s="8"/>
    </row>
    <row r="96" spans="6:12" ht="15" customHeight="1">
      <c r="F96" s="35">
        <v>74</v>
      </c>
      <c r="G96" s="3"/>
      <c r="H96" s="3"/>
      <c r="I96" s="4"/>
      <c r="J96" s="16"/>
      <c r="K96" s="8"/>
    </row>
    <row r="97" spans="6:11" ht="15" customHeight="1">
      <c r="F97" s="35">
        <v>75</v>
      </c>
      <c r="G97" s="3"/>
      <c r="H97" s="3"/>
      <c r="I97" s="4"/>
      <c r="J97" s="16"/>
      <c r="K97" s="8"/>
    </row>
    <row r="98" spans="6:11" ht="15" customHeight="1">
      <c r="F98" s="35">
        <v>76</v>
      </c>
      <c r="G98" s="3"/>
      <c r="H98" s="3"/>
      <c r="I98" s="4"/>
      <c r="J98" s="16"/>
      <c r="K98" s="8"/>
    </row>
    <row r="99" spans="6:11" ht="15" customHeight="1">
      <c r="F99" s="35">
        <v>77</v>
      </c>
      <c r="G99" s="3"/>
      <c r="H99" s="3"/>
      <c r="I99" s="4"/>
      <c r="J99" s="16"/>
      <c r="K99" s="8"/>
    </row>
    <row r="100" spans="6:11" ht="15" customHeight="1">
      <c r="F100" s="35">
        <v>78</v>
      </c>
      <c r="G100" s="3"/>
      <c r="H100" s="3"/>
      <c r="I100" s="4"/>
      <c r="J100" s="16"/>
      <c r="K100" s="8"/>
    </row>
    <row r="101" spans="6:11" ht="15" customHeight="1">
      <c r="F101" s="35">
        <v>79</v>
      </c>
      <c r="G101" s="3"/>
      <c r="H101" s="3"/>
      <c r="I101" s="4"/>
      <c r="J101" s="16"/>
      <c r="K101" s="8"/>
    </row>
    <row r="102" spans="6:11" ht="15" customHeight="1">
      <c r="F102" s="35">
        <v>80</v>
      </c>
      <c r="G102" s="3"/>
      <c r="H102" s="3"/>
      <c r="I102" s="4"/>
      <c r="J102" s="16"/>
      <c r="K102" s="8"/>
    </row>
    <row r="103" spans="6:11" ht="15" customHeight="1">
      <c r="F103" s="35">
        <v>81</v>
      </c>
      <c r="G103" s="3"/>
      <c r="H103" s="3"/>
      <c r="I103" s="4"/>
      <c r="J103" s="16"/>
      <c r="K103" s="8"/>
    </row>
    <row r="104" spans="6:11" ht="15" customHeight="1">
      <c r="F104" s="35">
        <v>82</v>
      </c>
      <c r="G104" s="3"/>
      <c r="H104" s="3"/>
      <c r="I104" s="4"/>
      <c r="J104" s="16"/>
      <c r="K104" s="8"/>
    </row>
    <row r="105" spans="6:11" ht="15" customHeight="1">
      <c r="F105" s="35">
        <v>83</v>
      </c>
      <c r="G105" s="3"/>
      <c r="H105" s="3"/>
      <c r="I105" s="4"/>
      <c r="J105" s="16"/>
      <c r="K105" s="8"/>
    </row>
    <row r="106" spans="6:11" ht="15" customHeight="1">
      <c r="F106" s="35">
        <v>84</v>
      </c>
      <c r="G106" s="3"/>
      <c r="H106" s="3"/>
      <c r="I106" s="4"/>
      <c r="J106" s="16"/>
      <c r="K106" s="8"/>
    </row>
    <row r="107" spans="6:11" ht="15" customHeight="1">
      <c r="F107" s="35">
        <v>85</v>
      </c>
      <c r="G107" s="3"/>
      <c r="H107" s="3"/>
      <c r="I107" s="4"/>
      <c r="J107" s="16"/>
      <c r="K107" s="8"/>
    </row>
    <row r="108" spans="6:11" ht="15" customHeight="1">
      <c r="F108" s="35">
        <v>86</v>
      </c>
      <c r="G108" s="3"/>
      <c r="H108" s="3"/>
      <c r="I108" s="4"/>
      <c r="J108" s="16"/>
      <c r="K108" s="8"/>
    </row>
    <row r="109" spans="6:11" ht="15" customHeight="1">
      <c r="F109" s="35">
        <v>87</v>
      </c>
      <c r="G109" s="3"/>
      <c r="H109" s="3"/>
      <c r="I109" s="4"/>
      <c r="J109" s="16"/>
      <c r="K109" s="8"/>
    </row>
    <row r="110" spans="6:11" ht="15" customHeight="1">
      <c r="F110" s="35">
        <v>88</v>
      </c>
      <c r="G110" s="3"/>
      <c r="H110" s="3"/>
      <c r="I110" s="4"/>
      <c r="J110" s="16"/>
      <c r="K110" s="8"/>
    </row>
    <row r="111" spans="6:11" ht="15" customHeight="1">
      <c r="F111" s="35">
        <v>89</v>
      </c>
      <c r="G111" s="3"/>
      <c r="H111" s="3"/>
      <c r="I111" s="4"/>
      <c r="J111" s="16"/>
      <c r="K111" s="8"/>
    </row>
    <row r="112" spans="6:11" ht="15" customHeight="1">
      <c r="F112" s="35">
        <v>90</v>
      </c>
      <c r="G112" s="3"/>
      <c r="H112" s="3"/>
      <c r="I112" s="4"/>
      <c r="J112" s="16"/>
      <c r="K112" s="8"/>
    </row>
    <row r="113" spans="6:11" ht="15" customHeight="1">
      <c r="F113" s="35">
        <v>91</v>
      </c>
      <c r="G113" s="3"/>
      <c r="H113" s="3"/>
      <c r="I113" s="4"/>
      <c r="J113" s="16"/>
      <c r="K113" s="8"/>
    </row>
    <row r="114" spans="6:11" ht="15" customHeight="1">
      <c r="F114" s="35">
        <v>92</v>
      </c>
      <c r="G114" s="3"/>
      <c r="H114" s="3"/>
      <c r="I114" s="4"/>
      <c r="J114" s="16"/>
      <c r="K114" s="8"/>
    </row>
    <row r="115" spans="6:11" ht="15" customHeight="1">
      <c r="F115" s="35">
        <v>93</v>
      </c>
      <c r="G115" s="3"/>
      <c r="H115" s="3"/>
      <c r="I115" s="4"/>
      <c r="J115" s="16"/>
      <c r="K115" s="8"/>
    </row>
    <row r="116" spans="6:11" ht="15" customHeight="1">
      <c r="F116" s="35">
        <v>94</v>
      </c>
      <c r="G116" s="3"/>
      <c r="H116" s="3"/>
      <c r="I116" s="4"/>
      <c r="J116" s="16"/>
      <c r="K116" s="8"/>
    </row>
    <row r="117" spans="6:11" ht="15" customHeight="1">
      <c r="F117" s="35">
        <v>95</v>
      </c>
      <c r="G117" s="3"/>
      <c r="H117" s="3"/>
      <c r="I117" s="4"/>
      <c r="J117" s="16"/>
      <c r="K117" s="8"/>
    </row>
    <row r="118" spans="6:11" ht="15" customHeight="1">
      <c r="F118" s="35">
        <v>96</v>
      </c>
      <c r="G118" s="3"/>
      <c r="H118" s="3"/>
      <c r="I118" s="4"/>
      <c r="J118" s="16"/>
      <c r="K118" s="8"/>
    </row>
    <row r="119" spans="6:11" ht="15" customHeight="1">
      <c r="F119" s="35">
        <v>97</v>
      </c>
      <c r="G119" s="3"/>
      <c r="H119" s="3"/>
      <c r="I119" s="4"/>
      <c r="J119" s="16"/>
      <c r="K119" s="8"/>
    </row>
    <row r="120" spans="6:11" ht="15" customHeight="1">
      <c r="F120" s="35">
        <v>98</v>
      </c>
      <c r="G120" s="3"/>
      <c r="H120" s="3"/>
      <c r="I120" s="4"/>
      <c r="J120" s="16"/>
      <c r="K120" s="8"/>
    </row>
    <row r="121" spans="6:11" ht="15" customHeight="1">
      <c r="F121" s="35">
        <v>99</v>
      </c>
      <c r="G121" s="3"/>
      <c r="H121" s="3"/>
      <c r="I121" s="4"/>
      <c r="J121" s="16"/>
      <c r="K121" s="8"/>
    </row>
    <row r="122" spans="6:11" ht="15" customHeight="1">
      <c r="F122" s="14"/>
      <c r="I122" s="2" t="s">
        <v>32</v>
      </c>
      <c r="J122" s="29">
        <f>SUM(J4:J121)</f>
        <v>0</v>
      </c>
    </row>
  </sheetData>
  <autoFilter ref="F22:K22">
    <filterColumn colId="2"/>
  </autoFilter>
  <phoneticPr fontId="1"/>
  <dataValidations count="1">
    <dataValidation type="list" allowBlank="1" showInputMessage="1" showErrorMessage="1" sqref="G5:G19 G23:G121">
      <formula1>$C$11:$C$25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22"/>
  <sheetViews>
    <sheetView workbookViewId="0">
      <selection activeCell="N22" sqref="N22"/>
    </sheetView>
  </sheetViews>
  <sheetFormatPr defaultRowHeight="15" customHeight="1"/>
  <cols>
    <col min="1" max="1" width="1.875" style="7" customWidth="1"/>
    <col min="2" max="2" width="5.625" style="14" customWidth="1"/>
    <col min="3" max="3" width="12.625" style="7" customWidth="1"/>
    <col min="4" max="4" width="13.625" style="7" customWidth="1"/>
    <col min="5" max="6" width="3.625" style="7" customWidth="1"/>
    <col min="7" max="7" width="12.625" style="14" customWidth="1"/>
    <col min="8" max="8" width="8.25" style="11" customWidth="1"/>
    <col min="9" max="9" width="17.125" style="7" bestFit="1" customWidth="1"/>
    <col min="10" max="10" width="13.625" style="7" customWidth="1"/>
    <col min="11" max="11" width="28" style="7" customWidth="1"/>
    <col min="12" max="13" width="5.625" style="14" customWidth="1"/>
    <col min="14" max="14" width="10.875" style="7" bestFit="1" customWidth="1"/>
    <col min="15" max="15" width="13.625" style="7" customWidth="1"/>
    <col min="16" max="16" width="4" style="7" customWidth="1"/>
    <col min="17" max="16384" width="9" style="7"/>
  </cols>
  <sheetData>
    <row r="1" spans="1:16" ht="15" customHeight="1">
      <c r="A1" s="22"/>
      <c r="B1" s="22" t="s">
        <v>89</v>
      </c>
      <c r="C1" s="23"/>
      <c r="D1" s="23"/>
      <c r="E1" s="24"/>
      <c r="F1" s="24"/>
      <c r="G1" s="26"/>
      <c r="H1" s="25"/>
      <c r="I1" s="27"/>
      <c r="J1" s="27"/>
      <c r="K1" s="27"/>
      <c r="L1" s="28"/>
      <c r="M1" s="28"/>
      <c r="N1" s="27"/>
      <c r="O1" s="27"/>
      <c r="P1" s="27"/>
    </row>
    <row r="3" spans="1:16" ht="15" customHeight="1">
      <c r="B3" s="15" t="s">
        <v>33</v>
      </c>
      <c r="C3" s="15"/>
      <c r="D3" s="12"/>
      <c r="F3" s="15" t="s">
        <v>48</v>
      </c>
      <c r="H3" s="15"/>
      <c r="K3" s="11"/>
      <c r="M3" s="15" t="s">
        <v>38</v>
      </c>
      <c r="N3" s="15"/>
      <c r="O3" s="12"/>
    </row>
    <row r="4" spans="1:16" ht="15" customHeight="1">
      <c r="B4" s="1" t="s">
        <v>18</v>
      </c>
      <c r="C4" s="2" t="s">
        <v>19</v>
      </c>
      <c r="D4" s="13" t="s">
        <v>16</v>
      </c>
      <c r="F4" s="1" t="s">
        <v>18</v>
      </c>
      <c r="G4" s="1" t="s">
        <v>19</v>
      </c>
      <c r="H4" s="1" t="s">
        <v>50</v>
      </c>
      <c r="I4" s="1" t="s">
        <v>15</v>
      </c>
      <c r="J4" s="1" t="s">
        <v>16</v>
      </c>
      <c r="K4" s="9" t="s">
        <v>17</v>
      </c>
      <c r="M4" s="1" t="s">
        <v>18</v>
      </c>
      <c r="N4" s="2" t="s">
        <v>19</v>
      </c>
      <c r="O4" s="13" t="s">
        <v>16</v>
      </c>
    </row>
    <row r="5" spans="1:16" ht="15" customHeight="1">
      <c r="B5" s="35">
        <v>1</v>
      </c>
      <c r="C5" s="33" t="s">
        <v>45</v>
      </c>
      <c r="D5" s="31">
        <f>O15</f>
        <v>380500</v>
      </c>
      <c r="F5" s="40">
        <v>1</v>
      </c>
      <c r="G5" s="3"/>
      <c r="H5" s="3"/>
      <c r="I5" s="4"/>
      <c r="J5" s="5"/>
      <c r="K5" s="8"/>
      <c r="L5" s="6"/>
      <c r="M5" s="40">
        <v>1</v>
      </c>
      <c r="N5" s="33" t="str">
        <f>設定用!F5</f>
        <v>基本給料(夫)</v>
      </c>
      <c r="O5" s="19">
        <v>300000</v>
      </c>
    </row>
    <row r="6" spans="1:16" ht="15" customHeight="1">
      <c r="B6" s="35">
        <v>2</v>
      </c>
      <c r="C6" s="33" t="s">
        <v>29</v>
      </c>
      <c r="D6" s="31">
        <f>D26</f>
        <v>0</v>
      </c>
      <c r="F6" s="40">
        <v>2</v>
      </c>
      <c r="G6" s="3"/>
      <c r="H6" s="3"/>
      <c r="I6" s="4"/>
      <c r="J6" s="5"/>
      <c r="K6" s="8"/>
      <c r="L6" s="6"/>
      <c r="M6" s="40">
        <v>2</v>
      </c>
      <c r="N6" s="33" t="str">
        <f>設定用!F6</f>
        <v>残業(夫)</v>
      </c>
      <c r="O6" s="19">
        <v>80000</v>
      </c>
    </row>
    <row r="7" spans="1:16" ht="15" customHeight="1">
      <c r="C7" s="20" t="s">
        <v>47</v>
      </c>
      <c r="D7" s="31">
        <f>D5-D6</f>
        <v>380500</v>
      </c>
      <c r="F7" s="40">
        <v>3</v>
      </c>
      <c r="G7" s="3"/>
      <c r="H7" s="3"/>
      <c r="I7" s="4"/>
      <c r="J7" s="5"/>
      <c r="K7" s="8"/>
      <c r="M7" s="40">
        <v>3</v>
      </c>
      <c r="N7" s="33" t="str">
        <f>設定用!F7</f>
        <v>パート収入(妻)</v>
      </c>
      <c r="O7" s="19">
        <v>500</v>
      </c>
    </row>
    <row r="8" spans="1:16" ht="15" customHeight="1">
      <c r="C8" s="14"/>
      <c r="D8" s="14"/>
      <c r="F8" s="40">
        <v>4</v>
      </c>
      <c r="G8" s="3"/>
      <c r="H8" s="3"/>
      <c r="I8" s="4"/>
      <c r="J8" s="5"/>
      <c r="K8" s="8"/>
      <c r="M8" s="40">
        <v>4</v>
      </c>
      <c r="N8" s="33" t="str">
        <f>設定用!F8</f>
        <v>利子</v>
      </c>
      <c r="O8" s="19">
        <v>0</v>
      </c>
    </row>
    <row r="9" spans="1:16" ht="15" customHeight="1">
      <c r="B9" s="10" t="s">
        <v>30</v>
      </c>
      <c r="C9" s="10"/>
      <c r="D9" s="12"/>
      <c r="F9" s="40">
        <v>5</v>
      </c>
      <c r="G9" s="3"/>
      <c r="H9" s="3"/>
      <c r="I9" s="4"/>
      <c r="J9" s="5"/>
      <c r="K9" s="8"/>
      <c r="M9" s="40">
        <v>5</v>
      </c>
      <c r="N9" s="33" t="str">
        <f>設定用!F9</f>
        <v>投資</v>
      </c>
      <c r="O9" s="19">
        <v>0</v>
      </c>
    </row>
    <row r="10" spans="1:16" ht="15" customHeight="1">
      <c r="B10" s="1" t="s">
        <v>18</v>
      </c>
      <c r="C10" s="13" t="s">
        <v>19</v>
      </c>
      <c r="D10" s="13" t="s">
        <v>16</v>
      </c>
      <c r="F10" s="40">
        <v>6</v>
      </c>
      <c r="G10" s="3"/>
      <c r="H10" s="3"/>
      <c r="I10" s="4"/>
      <c r="J10" s="5"/>
      <c r="K10" s="8"/>
      <c r="L10" s="6"/>
      <c r="M10" s="40">
        <v>6</v>
      </c>
      <c r="N10" s="33" t="str">
        <f>設定用!F10</f>
        <v>その他1</v>
      </c>
      <c r="O10" s="19">
        <v>0</v>
      </c>
    </row>
    <row r="11" spans="1:16" ht="15" customHeight="1">
      <c r="B11" s="40">
        <v>1</v>
      </c>
      <c r="C11" s="33" t="str">
        <f>設定用!C5</f>
        <v>食費</v>
      </c>
      <c r="D11" s="32">
        <f t="shared" ref="D11:D25" si="0">SUMIF($G$5:$G$121,C11,$J$5:$J$121)</f>
        <v>0</v>
      </c>
      <c r="F11" s="40">
        <v>7</v>
      </c>
      <c r="G11" s="3"/>
      <c r="H11" s="3"/>
      <c r="I11" s="4"/>
      <c r="J11" s="5"/>
      <c r="K11" s="8"/>
      <c r="L11" s="6"/>
      <c r="M11" s="40">
        <v>7</v>
      </c>
      <c r="N11" s="33" t="str">
        <f>設定用!F11</f>
        <v>その他2</v>
      </c>
      <c r="O11" s="19">
        <v>0</v>
      </c>
    </row>
    <row r="12" spans="1:16" ht="15" customHeight="1">
      <c r="B12" s="40">
        <v>2</v>
      </c>
      <c r="C12" s="33" t="str">
        <f>設定用!C6</f>
        <v>住居費</v>
      </c>
      <c r="D12" s="32">
        <f t="shared" si="0"/>
        <v>0</v>
      </c>
      <c r="F12" s="40">
        <v>8</v>
      </c>
      <c r="G12" s="3"/>
      <c r="H12" s="3"/>
      <c r="I12" s="4"/>
      <c r="J12" s="5"/>
      <c r="K12" s="8"/>
      <c r="L12" s="6"/>
      <c r="M12" s="40">
        <v>8</v>
      </c>
      <c r="N12" s="33" t="str">
        <f>設定用!F12</f>
        <v>その他3</v>
      </c>
      <c r="O12" s="19">
        <v>0</v>
      </c>
    </row>
    <row r="13" spans="1:16" ht="15" customHeight="1">
      <c r="B13" s="40">
        <v>3</v>
      </c>
      <c r="C13" s="33" t="str">
        <f>設定用!C7</f>
        <v>通信費</v>
      </c>
      <c r="D13" s="32">
        <f t="shared" si="0"/>
        <v>0</v>
      </c>
      <c r="F13" s="40">
        <v>9</v>
      </c>
      <c r="G13" s="3"/>
      <c r="H13" s="3"/>
      <c r="I13" s="4"/>
      <c r="J13" s="5"/>
      <c r="K13" s="8"/>
      <c r="L13" s="6"/>
      <c r="M13" s="40">
        <v>9</v>
      </c>
      <c r="N13" s="33" t="str">
        <f>設定用!F13</f>
        <v>その他4</v>
      </c>
      <c r="O13" s="19">
        <v>0</v>
      </c>
    </row>
    <row r="14" spans="1:16" ht="15" customHeight="1">
      <c r="B14" s="40">
        <v>4</v>
      </c>
      <c r="C14" s="33" t="str">
        <f>設定用!C8</f>
        <v>水道光熱費</v>
      </c>
      <c r="D14" s="32">
        <f t="shared" si="0"/>
        <v>0</v>
      </c>
      <c r="F14" s="40">
        <v>10</v>
      </c>
      <c r="G14" s="3"/>
      <c r="H14" s="3"/>
      <c r="I14" s="4"/>
      <c r="J14" s="5"/>
      <c r="K14" s="8"/>
      <c r="L14" s="6"/>
      <c r="M14" s="40">
        <v>10</v>
      </c>
      <c r="N14" s="33" t="str">
        <f>設定用!F14</f>
        <v>その他5</v>
      </c>
      <c r="O14" s="19">
        <v>0</v>
      </c>
    </row>
    <row r="15" spans="1:16" ht="15" customHeight="1">
      <c r="B15" s="40">
        <v>5</v>
      </c>
      <c r="C15" s="33" t="str">
        <f>設定用!C9</f>
        <v>保険費</v>
      </c>
      <c r="D15" s="32">
        <f t="shared" si="0"/>
        <v>0</v>
      </c>
      <c r="F15" s="40">
        <v>11</v>
      </c>
      <c r="G15" s="3"/>
      <c r="H15" s="3"/>
      <c r="I15" s="4"/>
      <c r="J15" s="5"/>
      <c r="K15" s="8"/>
      <c r="L15" s="6"/>
      <c r="N15" s="20" t="s">
        <v>44</v>
      </c>
      <c r="O15" s="21">
        <f>SUM(O5:O14)</f>
        <v>380500</v>
      </c>
    </row>
    <row r="16" spans="1:16" ht="15" customHeight="1">
      <c r="B16" s="40">
        <v>6</v>
      </c>
      <c r="C16" s="33" t="str">
        <f>設定用!C10</f>
        <v>医療費</v>
      </c>
      <c r="D16" s="32">
        <f t="shared" si="0"/>
        <v>0</v>
      </c>
      <c r="F16" s="40">
        <v>12</v>
      </c>
      <c r="G16" s="3"/>
      <c r="H16" s="3"/>
      <c r="I16" s="4"/>
      <c r="J16" s="5"/>
      <c r="K16" s="8"/>
      <c r="L16" s="6"/>
      <c r="M16" s="45" t="s">
        <v>99</v>
      </c>
      <c r="N16" s="12"/>
      <c r="O16" s="12"/>
    </row>
    <row r="17" spans="2:15" ht="15" customHeight="1">
      <c r="B17" s="40">
        <v>7</v>
      </c>
      <c r="C17" s="33" t="str">
        <f>設定用!C11</f>
        <v>被服費</v>
      </c>
      <c r="D17" s="32">
        <f t="shared" si="0"/>
        <v>0</v>
      </c>
      <c r="F17" s="40">
        <v>13</v>
      </c>
      <c r="G17" s="3"/>
      <c r="H17" s="3"/>
      <c r="I17" s="4"/>
      <c r="J17" s="5"/>
      <c r="K17" s="8"/>
      <c r="L17" s="6"/>
      <c r="N17" s="12"/>
      <c r="O17" s="12"/>
    </row>
    <row r="18" spans="2:15" ht="15" customHeight="1">
      <c r="B18" s="40">
        <v>8</v>
      </c>
      <c r="C18" s="33" t="str">
        <f>設定用!C12</f>
        <v>交通費</v>
      </c>
      <c r="D18" s="32">
        <f t="shared" si="0"/>
        <v>0</v>
      </c>
      <c r="F18" s="40">
        <v>14</v>
      </c>
      <c r="G18" s="3"/>
      <c r="H18" s="3"/>
      <c r="I18" s="4"/>
      <c r="J18" s="5"/>
      <c r="K18" s="8"/>
      <c r="L18" s="6"/>
      <c r="N18" s="12"/>
      <c r="O18" s="12"/>
    </row>
    <row r="19" spans="2:15" ht="15" customHeight="1">
      <c r="B19" s="40">
        <v>9</v>
      </c>
      <c r="C19" s="33" t="str">
        <f>設定用!C13</f>
        <v>雑費</v>
      </c>
      <c r="D19" s="32">
        <f t="shared" si="0"/>
        <v>0</v>
      </c>
      <c r="F19" s="40">
        <v>15</v>
      </c>
      <c r="G19" s="3"/>
      <c r="H19" s="3"/>
      <c r="I19" s="4"/>
      <c r="J19" s="5"/>
      <c r="K19" s="8"/>
      <c r="L19" s="6"/>
      <c r="N19" s="12"/>
      <c r="O19" s="12"/>
    </row>
    <row r="20" spans="2:15" ht="15" customHeight="1">
      <c r="B20" s="40">
        <v>10</v>
      </c>
      <c r="C20" s="33" t="str">
        <f>設定用!C14</f>
        <v>娯楽費</v>
      </c>
      <c r="D20" s="32">
        <f t="shared" si="0"/>
        <v>0</v>
      </c>
      <c r="H20" s="15"/>
      <c r="I20" s="11"/>
      <c r="K20" s="11"/>
      <c r="N20" s="12"/>
      <c r="O20" s="12"/>
    </row>
    <row r="21" spans="2:15" ht="15" customHeight="1">
      <c r="B21" s="40">
        <v>11</v>
      </c>
      <c r="C21" s="33" t="str">
        <f>設定用!C15</f>
        <v>交際費</v>
      </c>
      <c r="D21" s="32">
        <f t="shared" si="0"/>
        <v>0</v>
      </c>
      <c r="F21" s="15" t="s">
        <v>49</v>
      </c>
      <c r="H21" s="15"/>
      <c r="K21" s="11"/>
      <c r="N21" s="12"/>
      <c r="O21" s="12"/>
    </row>
    <row r="22" spans="2:15" ht="15" customHeight="1">
      <c r="B22" s="40">
        <v>12</v>
      </c>
      <c r="C22" s="33" t="str">
        <f>設定用!C16</f>
        <v>美容費</v>
      </c>
      <c r="D22" s="32">
        <f t="shared" si="0"/>
        <v>0</v>
      </c>
      <c r="F22" s="1" t="s">
        <v>18</v>
      </c>
      <c r="G22" s="1" t="s">
        <v>19</v>
      </c>
      <c r="H22" s="1" t="s">
        <v>35</v>
      </c>
      <c r="I22" s="1" t="s">
        <v>15</v>
      </c>
      <c r="J22" s="1" t="s">
        <v>16</v>
      </c>
      <c r="K22" s="9" t="s">
        <v>17</v>
      </c>
      <c r="L22" s="7"/>
      <c r="N22" s="12"/>
      <c r="O22" s="12"/>
    </row>
    <row r="23" spans="2:15" ht="15" customHeight="1">
      <c r="B23" s="40">
        <v>13</v>
      </c>
      <c r="C23" s="33" t="str">
        <f>設定用!C17</f>
        <v>学費</v>
      </c>
      <c r="D23" s="32">
        <f t="shared" si="0"/>
        <v>0</v>
      </c>
      <c r="F23" s="35">
        <v>1</v>
      </c>
      <c r="G23" s="3"/>
      <c r="H23" s="3"/>
      <c r="I23" s="4"/>
      <c r="J23" s="5"/>
      <c r="K23" s="8"/>
      <c r="L23" s="7"/>
      <c r="N23" s="12"/>
      <c r="O23" s="12"/>
    </row>
    <row r="24" spans="2:15" ht="15" customHeight="1">
      <c r="B24" s="40">
        <v>14</v>
      </c>
      <c r="C24" s="33" t="str">
        <f>設定用!C18</f>
        <v>税金</v>
      </c>
      <c r="D24" s="32">
        <f t="shared" si="0"/>
        <v>0</v>
      </c>
      <c r="F24" s="35">
        <v>2</v>
      </c>
      <c r="G24" s="3"/>
      <c r="H24" s="3"/>
      <c r="I24" s="4"/>
      <c r="J24" s="5"/>
      <c r="K24" s="8"/>
      <c r="L24" s="7"/>
      <c r="N24" s="12"/>
      <c r="O24" s="12"/>
    </row>
    <row r="25" spans="2:15" ht="15" customHeight="1">
      <c r="B25" s="40">
        <v>15</v>
      </c>
      <c r="C25" s="33" t="str">
        <f>設定用!C19</f>
        <v>その他</v>
      </c>
      <c r="D25" s="32">
        <f t="shared" si="0"/>
        <v>0</v>
      </c>
      <c r="F25" s="35">
        <v>3</v>
      </c>
      <c r="G25" s="3"/>
      <c r="H25" s="3"/>
      <c r="I25" s="4"/>
      <c r="J25" s="5"/>
      <c r="K25" s="8"/>
      <c r="L25" s="7"/>
      <c r="N25" s="12"/>
      <c r="O25" s="12"/>
    </row>
    <row r="26" spans="2:15" ht="15" customHeight="1">
      <c r="B26" s="10"/>
      <c r="C26" s="2" t="s">
        <v>46</v>
      </c>
      <c r="D26" s="32">
        <f>SUM(D11:D25)</f>
        <v>0</v>
      </c>
      <c r="F26" s="35">
        <v>4</v>
      </c>
      <c r="G26" s="3"/>
      <c r="H26" s="3"/>
      <c r="I26" s="4"/>
      <c r="J26" s="5"/>
      <c r="K26" s="8"/>
      <c r="L26" s="7"/>
      <c r="N26" s="12"/>
      <c r="O26" s="12"/>
    </row>
    <row r="27" spans="2:15" ht="15" customHeight="1">
      <c r="B27" s="45" t="s">
        <v>99</v>
      </c>
      <c r="F27" s="35">
        <v>5</v>
      </c>
      <c r="G27" s="3"/>
      <c r="H27" s="3"/>
      <c r="I27" s="4"/>
      <c r="J27" s="5"/>
      <c r="K27" s="8"/>
      <c r="L27" s="7"/>
      <c r="N27" s="12"/>
      <c r="O27" s="12"/>
    </row>
    <row r="28" spans="2:15" ht="15" customHeight="1">
      <c r="B28" s="10"/>
      <c r="F28" s="35">
        <v>6</v>
      </c>
      <c r="G28" s="3"/>
      <c r="H28" s="3"/>
      <c r="I28" s="4"/>
      <c r="J28" s="5"/>
      <c r="K28" s="8"/>
      <c r="L28" s="7"/>
      <c r="N28" s="12"/>
      <c r="O28" s="12"/>
    </row>
    <row r="29" spans="2:15" ht="15" customHeight="1">
      <c r="B29" s="10"/>
      <c r="F29" s="35">
        <v>7</v>
      </c>
      <c r="G29" s="3"/>
      <c r="H29" s="3"/>
      <c r="I29" s="4"/>
      <c r="J29" s="5"/>
      <c r="K29" s="8"/>
      <c r="L29" s="7"/>
      <c r="N29" s="12"/>
      <c r="O29" s="12"/>
    </row>
    <row r="30" spans="2:15" ht="15" customHeight="1">
      <c r="B30" s="10"/>
      <c r="F30" s="35">
        <v>8</v>
      </c>
      <c r="G30" s="3"/>
      <c r="H30" s="3"/>
      <c r="I30" s="4"/>
      <c r="J30" s="5"/>
      <c r="K30" s="8"/>
      <c r="L30" s="7"/>
      <c r="N30" s="12"/>
      <c r="O30" s="12"/>
    </row>
    <row r="31" spans="2:15" ht="15" customHeight="1">
      <c r="B31" s="10"/>
      <c r="F31" s="35">
        <v>9</v>
      </c>
      <c r="G31" s="3"/>
      <c r="H31" s="3"/>
      <c r="I31" s="4"/>
      <c r="J31" s="5"/>
      <c r="K31" s="8"/>
      <c r="L31" s="7"/>
      <c r="N31" s="12"/>
      <c r="O31" s="12"/>
    </row>
    <row r="32" spans="2:15" ht="15" customHeight="1">
      <c r="B32" s="10"/>
      <c r="F32" s="35">
        <v>10</v>
      </c>
      <c r="G32" s="3"/>
      <c r="H32" s="3"/>
      <c r="I32" s="4"/>
      <c r="J32" s="5"/>
      <c r="K32" s="8"/>
      <c r="L32" s="7"/>
      <c r="N32" s="12"/>
      <c r="O32" s="12"/>
    </row>
    <row r="33" spans="2:15" ht="15" customHeight="1">
      <c r="B33" s="10"/>
      <c r="F33" s="35">
        <v>11</v>
      </c>
      <c r="G33" s="3"/>
      <c r="H33" s="3"/>
      <c r="I33" s="4"/>
      <c r="J33" s="5"/>
      <c r="K33" s="8"/>
      <c r="L33" s="7"/>
      <c r="N33" s="12"/>
      <c r="O33" s="12"/>
    </row>
    <row r="34" spans="2:15" ht="15" customHeight="1">
      <c r="B34" s="10"/>
      <c r="F34" s="35">
        <v>12</v>
      </c>
      <c r="G34" s="3"/>
      <c r="H34" s="3"/>
      <c r="I34" s="4"/>
      <c r="J34" s="5"/>
      <c r="K34" s="8"/>
      <c r="L34" s="7"/>
      <c r="N34" s="12"/>
      <c r="O34" s="12"/>
    </row>
    <row r="35" spans="2:15" ht="15" customHeight="1">
      <c r="B35" s="10"/>
      <c r="F35" s="35">
        <v>13</v>
      </c>
      <c r="G35" s="3"/>
      <c r="H35" s="3"/>
      <c r="I35" s="4"/>
      <c r="J35" s="5"/>
      <c r="K35" s="8"/>
      <c r="L35" s="7"/>
      <c r="N35" s="12"/>
      <c r="O35" s="12"/>
    </row>
    <row r="36" spans="2:15" ht="15" customHeight="1">
      <c r="C36" s="14"/>
      <c r="D36" s="14"/>
      <c r="F36" s="35">
        <v>14</v>
      </c>
      <c r="G36" s="3"/>
      <c r="H36" s="17"/>
      <c r="I36" s="18"/>
      <c r="J36" s="19"/>
      <c r="K36" s="19"/>
      <c r="L36" s="7"/>
      <c r="N36" s="12"/>
      <c r="O36" s="12"/>
    </row>
    <row r="37" spans="2:15" ht="15" customHeight="1">
      <c r="C37" s="14"/>
      <c r="D37" s="14"/>
      <c r="F37" s="35">
        <v>15</v>
      </c>
      <c r="G37" s="3"/>
      <c r="H37" s="17"/>
      <c r="I37" s="18"/>
      <c r="J37" s="19"/>
      <c r="K37" s="19"/>
      <c r="L37" s="7"/>
      <c r="N37" s="14"/>
      <c r="O37" s="14"/>
    </row>
    <row r="38" spans="2:15" ht="15" customHeight="1">
      <c r="C38" s="14"/>
      <c r="D38" s="14"/>
      <c r="F38" s="35">
        <v>16</v>
      </c>
      <c r="G38" s="3"/>
      <c r="H38" s="17"/>
      <c r="I38" s="18"/>
      <c r="J38" s="19"/>
      <c r="K38" s="19"/>
      <c r="L38" s="7"/>
      <c r="N38" s="14"/>
      <c r="O38" s="14"/>
    </row>
    <row r="39" spans="2:15" ht="15" customHeight="1">
      <c r="C39" s="14"/>
      <c r="D39" s="14"/>
      <c r="F39" s="35">
        <v>17</v>
      </c>
      <c r="G39" s="3"/>
      <c r="H39" s="17"/>
      <c r="I39" s="18"/>
      <c r="J39" s="19"/>
      <c r="K39" s="19"/>
      <c r="L39" s="7"/>
      <c r="N39" s="14"/>
      <c r="O39" s="14"/>
    </row>
    <row r="40" spans="2:15" ht="15" customHeight="1">
      <c r="C40" s="14"/>
      <c r="D40" s="14"/>
      <c r="F40" s="35">
        <v>18</v>
      </c>
      <c r="G40" s="3"/>
      <c r="H40" s="17"/>
      <c r="I40" s="18"/>
      <c r="J40" s="19"/>
      <c r="K40" s="19"/>
      <c r="L40" s="7"/>
      <c r="N40" s="14"/>
      <c r="O40" s="14"/>
    </row>
    <row r="41" spans="2:15" ht="15" customHeight="1">
      <c r="C41" s="14"/>
      <c r="D41" s="14"/>
      <c r="F41" s="35">
        <v>19</v>
      </c>
      <c r="G41" s="3"/>
      <c r="H41" s="17"/>
      <c r="I41" s="18"/>
      <c r="J41" s="19"/>
      <c r="K41" s="19"/>
      <c r="L41" s="7"/>
      <c r="N41" s="14"/>
      <c r="O41" s="14"/>
    </row>
    <row r="42" spans="2:15" ht="15" customHeight="1">
      <c r="C42" s="14"/>
      <c r="D42" s="14"/>
      <c r="F42" s="35">
        <v>20</v>
      </c>
      <c r="G42" s="3"/>
      <c r="H42" s="17"/>
      <c r="I42" s="18"/>
      <c r="J42" s="19"/>
      <c r="K42" s="19"/>
      <c r="L42" s="7"/>
      <c r="N42" s="14"/>
      <c r="O42" s="14"/>
    </row>
    <row r="43" spans="2:15" ht="15" customHeight="1">
      <c r="C43" s="14"/>
      <c r="D43" s="14"/>
      <c r="F43" s="35">
        <v>21</v>
      </c>
      <c r="G43" s="3"/>
      <c r="H43" s="17"/>
      <c r="I43" s="18"/>
      <c r="J43" s="19"/>
      <c r="K43" s="19"/>
      <c r="L43" s="7"/>
      <c r="N43" s="14"/>
      <c r="O43" s="14"/>
    </row>
    <row r="44" spans="2:15" ht="15" customHeight="1">
      <c r="C44" s="14"/>
      <c r="D44" s="14"/>
      <c r="F44" s="35">
        <v>22</v>
      </c>
      <c r="G44" s="3"/>
      <c r="H44" s="17"/>
      <c r="I44" s="18"/>
      <c r="J44" s="19"/>
      <c r="K44" s="19"/>
      <c r="L44" s="7"/>
      <c r="N44" s="14"/>
      <c r="O44" s="14"/>
    </row>
    <row r="45" spans="2:15" ht="15" customHeight="1">
      <c r="F45" s="35">
        <v>23</v>
      </c>
      <c r="G45" s="3"/>
      <c r="H45" s="17"/>
      <c r="I45" s="18"/>
      <c r="J45" s="19"/>
      <c r="K45" s="19"/>
      <c r="L45" s="7"/>
    </row>
    <row r="46" spans="2:15" ht="15" customHeight="1">
      <c r="F46" s="35">
        <v>24</v>
      </c>
      <c r="G46" s="3"/>
      <c r="H46" s="17"/>
      <c r="I46" s="18"/>
      <c r="J46" s="19"/>
      <c r="K46" s="19"/>
      <c r="L46" s="7"/>
    </row>
    <row r="47" spans="2:15" ht="15" customHeight="1">
      <c r="F47" s="35">
        <v>25</v>
      </c>
      <c r="G47" s="3"/>
      <c r="H47" s="17"/>
      <c r="I47" s="18"/>
      <c r="J47" s="19"/>
      <c r="K47" s="19"/>
      <c r="L47" s="7"/>
    </row>
    <row r="48" spans="2:15" ht="15" customHeight="1">
      <c r="F48" s="35">
        <v>26</v>
      </c>
      <c r="G48" s="3"/>
      <c r="H48" s="17"/>
      <c r="I48" s="18"/>
      <c r="J48" s="19"/>
      <c r="K48" s="19"/>
      <c r="L48" s="7"/>
    </row>
    <row r="49" spans="6:12" ht="15" customHeight="1">
      <c r="F49" s="35">
        <v>27</v>
      </c>
      <c r="G49" s="3"/>
      <c r="H49" s="17"/>
      <c r="I49" s="18"/>
      <c r="J49" s="19"/>
      <c r="K49" s="19"/>
      <c r="L49" s="7"/>
    </row>
    <row r="50" spans="6:12" ht="15" customHeight="1">
      <c r="F50" s="35">
        <v>28</v>
      </c>
      <c r="G50" s="3"/>
      <c r="H50" s="17"/>
      <c r="I50" s="18"/>
      <c r="J50" s="19"/>
      <c r="K50" s="19"/>
      <c r="L50" s="7"/>
    </row>
    <row r="51" spans="6:12" ht="15" customHeight="1">
      <c r="F51" s="35">
        <v>29</v>
      </c>
      <c r="G51" s="3"/>
      <c r="H51" s="17"/>
      <c r="I51" s="18"/>
      <c r="J51" s="19"/>
      <c r="K51" s="19"/>
      <c r="L51" s="7"/>
    </row>
    <row r="52" spans="6:12" ht="15" customHeight="1">
      <c r="F52" s="35">
        <v>30</v>
      </c>
      <c r="G52" s="3"/>
      <c r="H52" s="18"/>
      <c r="I52" s="18"/>
      <c r="J52" s="19"/>
      <c r="K52" s="19"/>
      <c r="L52" s="7"/>
    </row>
    <row r="53" spans="6:12" ht="15" customHeight="1">
      <c r="F53" s="35">
        <v>31</v>
      </c>
      <c r="G53" s="3"/>
      <c r="H53" s="18"/>
      <c r="I53" s="18"/>
      <c r="J53" s="19"/>
      <c r="K53" s="19"/>
      <c r="L53" s="7"/>
    </row>
    <row r="54" spans="6:12" ht="15" customHeight="1">
      <c r="F54" s="35">
        <v>32</v>
      </c>
      <c r="G54" s="3"/>
      <c r="H54" s="18"/>
      <c r="I54" s="18"/>
      <c r="J54" s="19"/>
      <c r="K54" s="19"/>
      <c r="L54" s="7"/>
    </row>
    <row r="55" spans="6:12" ht="15" customHeight="1">
      <c r="F55" s="35">
        <v>33</v>
      </c>
      <c r="G55" s="3"/>
      <c r="H55" s="18"/>
      <c r="I55" s="18"/>
      <c r="J55" s="19"/>
      <c r="K55" s="19"/>
      <c r="L55" s="7"/>
    </row>
    <row r="56" spans="6:12" ht="15" customHeight="1">
      <c r="F56" s="35">
        <v>34</v>
      </c>
      <c r="G56" s="3"/>
      <c r="H56" s="18"/>
      <c r="I56" s="18"/>
      <c r="J56" s="19"/>
      <c r="K56" s="19"/>
      <c r="L56" s="7"/>
    </row>
    <row r="57" spans="6:12" ht="15" customHeight="1">
      <c r="F57" s="35">
        <v>35</v>
      </c>
      <c r="G57" s="3"/>
      <c r="H57" s="3"/>
      <c r="I57" s="4"/>
      <c r="J57" s="16"/>
      <c r="K57" s="8"/>
      <c r="L57" s="7"/>
    </row>
    <row r="58" spans="6:12" ht="15" customHeight="1">
      <c r="F58" s="35">
        <v>36</v>
      </c>
      <c r="G58" s="3"/>
      <c r="H58" s="3"/>
      <c r="I58" s="4"/>
      <c r="J58" s="16"/>
      <c r="K58" s="8"/>
      <c r="L58" s="7"/>
    </row>
    <row r="59" spans="6:12" ht="15" customHeight="1">
      <c r="F59" s="35">
        <v>37</v>
      </c>
      <c r="G59" s="3"/>
      <c r="H59" s="3"/>
      <c r="I59" s="4"/>
      <c r="J59" s="16"/>
      <c r="K59" s="8"/>
      <c r="L59" s="7"/>
    </row>
    <row r="60" spans="6:12" ht="15" customHeight="1">
      <c r="F60" s="35">
        <v>38</v>
      </c>
      <c r="G60" s="3"/>
      <c r="H60" s="3"/>
      <c r="I60" s="4"/>
      <c r="J60" s="16"/>
      <c r="K60" s="8"/>
      <c r="L60" s="7"/>
    </row>
    <row r="61" spans="6:12" ht="15" customHeight="1">
      <c r="F61" s="35">
        <v>39</v>
      </c>
      <c r="G61" s="3"/>
      <c r="H61" s="3"/>
      <c r="I61" s="4"/>
      <c r="J61" s="16"/>
      <c r="K61" s="8"/>
      <c r="L61" s="7"/>
    </row>
    <row r="62" spans="6:12" ht="15" customHeight="1">
      <c r="F62" s="35">
        <v>40</v>
      </c>
      <c r="G62" s="3"/>
      <c r="H62" s="3"/>
      <c r="I62" s="4"/>
      <c r="J62" s="16"/>
      <c r="K62" s="8"/>
      <c r="L62" s="7"/>
    </row>
    <row r="63" spans="6:12" ht="15" customHeight="1">
      <c r="F63" s="35">
        <v>41</v>
      </c>
      <c r="G63" s="3"/>
      <c r="H63" s="3"/>
      <c r="I63" s="4"/>
      <c r="J63" s="16"/>
      <c r="K63" s="8"/>
      <c r="L63" s="7"/>
    </row>
    <row r="64" spans="6:12" ht="15" customHeight="1">
      <c r="F64" s="35">
        <v>42</v>
      </c>
      <c r="G64" s="3"/>
      <c r="H64" s="3"/>
      <c r="I64" s="4"/>
      <c r="J64" s="16"/>
      <c r="K64" s="8"/>
      <c r="L64" s="7"/>
    </row>
    <row r="65" spans="6:12" ht="15" customHeight="1">
      <c r="F65" s="35">
        <v>43</v>
      </c>
      <c r="G65" s="3"/>
      <c r="H65" s="3"/>
      <c r="I65" s="4"/>
      <c r="J65" s="16"/>
      <c r="K65" s="8"/>
      <c r="L65" s="7"/>
    </row>
    <row r="66" spans="6:12" ht="15" customHeight="1">
      <c r="F66" s="35">
        <v>44</v>
      </c>
      <c r="G66" s="3"/>
      <c r="H66" s="3"/>
      <c r="I66" s="4"/>
      <c r="J66" s="16"/>
      <c r="K66" s="8"/>
      <c r="L66" s="7"/>
    </row>
    <row r="67" spans="6:12" ht="15" customHeight="1">
      <c r="F67" s="35">
        <v>45</v>
      </c>
      <c r="G67" s="3"/>
      <c r="H67" s="3"/>
      <c r="I67" s="4"/>
      <c r="J67" s="16"/>
      <c r="K67" s="8"/>
      <c r="L67" s="7"/>
    </row>
    <row r="68" spans="6:12" ht="15" customHeight="1">
      <c r="F68" s="35">
        <v>46</v>
      </c>
      <c r="G68" s="3"/>
      <c r="H68" s="3"/>
      <c r="I68" s="4"/>
      <c r="J68" s="16"/>
      <c r="K68" s="8"/>
      <c r="L68" s="7"/>
    </row>
    <row r="69" spans="6:12" ht="15" customHeight="1">
      <c r="F69" s="35">
        <v>47</v>
      </c>
      <c r="G69" s="3"/>
      <c r="H69" s="3"/>
      <c r="I69" s="4"/>
      <c r="J69" s="16"/>
      <c r="K69" s="8"/>
      <c r="L69" s="7"/>
    </row>
    <row r="70" spans="6:12" ht="15" customHeight="1">
      <c r="F70" s="35">
        <v>48</v>
      </c>
      <c r="G70" s="3"/>
      <c r="H70" s="3"/>
      <c r="I70" s="4"/>
      <c r="J70" s="16"/>
      <c r="K70" s="8"/>
      <c r="L70" s="7"/>
    </row>
    <row r="71" spans="6:12" ht="15" customHeight="1">
      <c r="F71" s="35">
        <v>49</v>
      </c>
      <c r="G71" s="3"/>
      <c r="H71" s="3"/>
      <c r="I71" s="4"/>
      <c r="J71" s="16"/>
      <c r="K71" s="8"/>
      <c r="L71" s="7"/>
    </row>
    <row r="72" spans="6:12" ht="15" customHeight="1">
      <c r="F72" s="35">
        <v>50</v>
      </c>
      <c r="G72" s="3"/>
      <c r="H72" s="3"/>
      <c r="I72" s="4"/>
      <c r="J72" s="16"/>
      <c r="K72" s="8"/>
      <c r="L72" s="7"/>
    </row>
    <row r="73" spans="6:12" ht="15" customHeight="1">
      <c r="F73" s="35">
        <v>51</v>
      </c>
      <c r="G73" s="3"/>
      <c r="H73" s="3"/>
      <c r="I73" s="4"/>
      <c r="J73" s="16"/>
      <c r="K73" s="8"/>
      <c r="L73" s="7"/>
    </row>
    <row r="74" spans="6:12" ht="15" customHeight="1">
      <c r="F74" s="35">
        <v>52</v>
      </c>
      <c r="G74" s="3"/>
      <c r="H74" s="3"/>
      <c r="I74" s="4"/>
      <c r="J74" s="16"/>
      <c r="K74" s="8"/>
      <c r="L74" s="7"/>
    </row>
    <row r="75" spans="6:12" ht="15" customHeight="1">
      <c r="F75" s="35">
        <v>53</v>
      </c>
      <c r="G75" s="3"/>
      <c r="H75" s="3"/>
      <c r="I75" s="4"/>
      <c r="J75" s="16"/>
      <c r="K75" s="8"/>
      <c r="L75" s="7"/>
    </row>
    <row r="76" spans="6:12" ht="15" customHeight="1">
      <c r="F76" s="35">
        <v>54</v>
      </c>
      <c r="G76" s="3"/>
      <c r="H76" s="3"/>
      <c r="I76" s="4"/>
      <c r="J76" s="16"/>
      <c r="K76" s="8"/>
      <c r="L76" s="7"/>
    </row>
    <row r="77" spans="6:12" ht="15" customHeight="1">
      <c r="F77" s="35">
        <v>55</v>
      </c>
      <c r="G77" s="3"/>
      <c r="H77" s="3"/>
      <c r="I77" s="4"/>
      <c r="J77" s="16"/>
      <c r="K77" s="8"/>
      <c r="L77" s="7"/>
    </row>
    <row r="78" spans="6:12" ht="15" customHeight="1">
      <c r="F78" s="35">
        <v>56</v>
      </c>
      <c r="G78" s="3"/>
      <c r="H78" s="3"/>
      <c r="I78" s="4"/>
      <c r="J78" s="16"/>
      <c r="K78" s="8"/>
      <c r="L78" s="7"/>
    </row>
    <row r="79" spans="6:12" ht="15" customHeight="1">
      <c r="F79" s="35">
        <v>57</v>
      </c>
      <c r="G79" s="3"/>
      <c r="H79" s="3"/>
      <c r="I79" s="4"/>
      <c r="J79" s="16"/>
      <c r="K79" s="8"/>
      <c r="L79" s="7"/>
    </row>
    <row r="80" spans="6:12" ht="15" customHeight="1">
      <c r="F80" s="35">
        <v>58</v>
      </c>
      <c r="G80" s="3"/>
      <c r="H80" s="3"/>
      <c r="I80" s="4"/>
      <c r="J80" s="16"/>
      <c r="K80" s="8"/>
      <c r="L80" s="7"/>
    </row>
    <row r="81" spans="6:12" ht="15" customHeight="1">
      <c r="F81" s="35">
        <v>59</v>
      </c>
      <c r="G81" s="3"/>
      <c r="H81" s="3"/>
      <c r="I81" s="4"/>
      <c r="J81" s="16"/>
      <c r="K81" s="8"/>
      <c r="L81" s="7"/>
    </row>
    <row r="82" spans="6:12" ht="15" customHeight="1">
      <c r="F82" s="35">
        <v>60</v>
      </c>
      <c r="G82" s="3"/>
      <c r="H82" s="3"/>
      <c r="I82" s="4"/>
      <c r="J82" s="16"/>
      <c r="K82" s="8"/>
      <c r="L82" s="7"/>
    </row>
    <row r="83" spans="6:12" ht="15" customHeight="1">
      <c r="F83" s="35">
        <v>61</v>
      </c>
      <c r="G83" s="3"/>
      <c r="H83" s="3"/>
      <c r="I83" s="4"/>
      <c r="J83" s="16"/>
      <c r="K83" s="8"/>
      <c r="L83" s="7"/>
    </row>
    <row r="84" spans="6:12" ht="15" customHeight="1">
      <c r="F84" s="35">
        <v>62</v>
      </c>
      <c r="G84" s="3"/>
      <c r="H84" s="3"/>
      <c r="I84" s="4"/>
      <c r="J84" s="16"/>
      <c r="K84" s="8"/>
      <c r="L84" s="7"/>
    </row>
    <row r="85" spans="6:12" ht="15" customHeight="1">
      <c r="F85" s="35">
        <v>63</v>
      </c>
      <c r="G85" s="3"/>
      <c r="H85" s="3"/>
      <c r="I85" s="4"/>
      <c r="J85" s="16"/>
      <c r="K85" s="8"/>
      <c r="L85" s="7"/>
    </row>
    <row r="86" spans="6:12" ht="15" customHeight="1">
      <c r="F86" s="35">
        <v>64</v>
      </c>
      <c r="G86" s="3"/>
      <c r="H86" s="3"/>
      <c r="I86" s="4"/>
      <c r="J86" s="16"/>
      <c r="K86" s="8"/>
      <c r="L86" s="7"/>
    </row>
    <row r="87" spans="6:12" ht="15" customHeight="1">
      <c r="F87" s="35">
        <v>65</v>
      </c>
      <c r="G87" s="3"/>
      <c r="H87" s="3"/>
      <c r="I87" s="4"/>
      <c r="J87" s="16"/>
      <c r="K87" s="8"/>
      <c r="L87" s="7"/>
    </row>
    <row r="88" spans="6:12" ht="15" customHeight="1">
      <c r="F88" s="35">
        <v>66</v>
      </c>
      <c r="G88" s="3"/>
      <c r="H88" s="3"/>
      <c r="I88" s="4"/>
      <c r="J88" s="16"/>
      <c r="K88" s="8"/>
      <c r="L88" s="7"/>
    </row>
    <row r="89" spans="6:12" ht="15" customHeight="1">
      <c r="F89" s="35">
        <v>67</v>
      </c>
      <c r="G89" s="3"/>
      <c r="H89" s="3"/>
      <c r="I89" s="4"/>
      <c r="J89" s="16"/>
      <c r="K89" s="8"/>
      <c r="L89" s="7"/>
    </row>
    <row r="90" spans="6:12" ht="15" customHeight="1">
      <c r="F90" s="35">
        <v>68</v>
      </c>
      <c r="G90" s="3"/>
      <c r="H90" s="3"/>
      <c r="I90" s="4"/>
      <c r="J90" s="16"/>
      <c r="K90" s="8"/>
      <c r="L90" s="7"/>
    </row>
    <row r="91" spans="6:12" ht="15" customHeight="1">
      <c r="F91" s="35">
        <v>69</v>
      </c>
      <c r="G91" s="3"/>
      <c r="H91" s="3"/>
      <c r="I91" s="4"/>
      <c r="J91" s="16"/>
      <c r="K91" s="8"/>
      <c r="L91" s="7"/>
    </row>
    <row r="92" spans="6:12" ht="15" customHeight="1">
      <c r="F92" s="35">
        <v>70</v>
      </c>
      <c r="G92" s="3"/>
      <c r="H92" s="3"/>
      <c r="I92" s="4"/>
      <c r="J92" s="16"/>
      <c r="K92" s="8"/>
    </row>
    <row r="93" spans="6:12" ht="15" customHeight="1">
      <c r="F93" s="35">
        <v>71</v>
      </c>
      <c r="G93" s="3"/>
      <c r="H93" s="3"/>
      <c r="I93" s="4"/>
      <c r="J93" s="16"/>
      <c r="K93" s="8"/>
    </row>
    <row r="94" spans="6:12" ht="15" customHeight="1">
      <c r="F94" s="35">
        <v>72</v>
      </c>
      <c r="G94" s="3"/>
      <c r="H94" s="3"/>
      <c r="I94" s="4"/>
      <c r="J94" s="16"/>
      <c r="K94" s="8"/>
    </row>
    <row r="95" spans="6:12" ht="15" customHeight="1">
      <c r="F95" s="35">
        <v>73</v>
      </c>
      <c r="G95" s="3"/>
      <c r="H95" s="3"/>
      <c r="I95" s="4"/>
      <c r="J95" s="16"/>
      <c r="K95" s="8"/>
    </row>
    <row r="96" spans="6:12" ht="15" customHeight="1">
      <c r="F96" s="35">
        <v>74</v>
      </c>
      <c r="G96" s="3"/>
      <c r="H96" s="3"/>
      <c r="I96" s="4"/>
      <c r="J96" s="16"/>
      <c r="K96" s="8"/>
    </row>
    <row r="97" spans="6:11" ht="15" customHeight="1">
      <c r="F97" s="35">
        <v>75</v>
      </c>
      <c r="G97" s="3"/>
      <c r="H97" s="3"/>
      <c r="I97" s="4"/>
      <c r="J97" s="16"/>
      <c r="K97" s="8"/>
    </row>
    <row r="98" spans="6:11" ht="15" customHeight="1">
      <c r="F98" s="35">
        <v>76</v>
      </c>
      <c r="G98" s="3"/>
      <c r="H98" s="3"/>
      <c r="I98" s="4"/>
      <c r="J98" s="16"/>
      <c r="K98" s="8"/>
    </row>
    <row r="99" spans="6:11" ht="15" customHeight="1">
      <c r="F99" s="35">
        <v>77</v>
      </c>
      <c r="G99" s="3"/>
      <c r="H99" s="3"/>
      <c r="I99" s="4"/>
      <c r="J99" s="16"/>
      <c r="K99" s="8"/>
    </row>
    <row r="100" spans="6:11" ht="15" customHeight="1">
      <c r="F100" s="35">
        <v>78</v>
      </c>
      <c r="G100" s="3"/>
      <c r="H100" s="3"/>
      <c r="I100" s="4"/>
      <c r="J100" s="16"/>
      <c r="K100" s="8"/>
    </row>
    <row r="101" spans="6:11" ht="15" customHeight="1">
      <c r="F101" s="35">
        <v>79</v>
      </c>
      <c r="G101" s="3"/>
      <c r="H101" s="3"/>
      <c r="I101" s="4"/>
      <c r="J101" s="16"/>
      <c r="K101" s="8"/>
    </row>
    <row r="102" spans="6:11" ht="15" customHeight="1">
      <c r="F102" s="35">
        <v>80</v>
      </c>
      <c r="G102" s="3"/>
      <c r="H102" s="3"/>
      <c r="I102" s="4"/>
      <c r="J102" s="16"/>
      <c r="K102" s="8"/>
    </row>
    <row r="103" spans="6:11" ht="15" customHeight="1">
      <c r="F103" s="35">
        <v>81</v>
      </c>
      <c r="G103" s="3"/>
      <c r="H103" s="3"/>
      <c r="I103" s="4"/>
      <c r="J103" s="16"/>
      <c r="K103" s="8"/>
    </row>
    <row r="104" spans="6:11" ht="15" customHeight="1">
      <c r="F104" s="35">
        <v>82</v>
      </c>
      <c r="G104" s="3"/>
      <c r="H104" s="3"/>
      <c r="I104" s="4"/>
      <c r="J104" s="16"/>
      <c r="K104" s="8"/>
    </row>
    <row r="105" spans="6:11" ht="15" customHeight="1">
      <c r="F105" s="35">
        <v>83</v>
      </c>
      <c r="G105" s="3"/>
      <c r="H105" s="3"/>
      <c r="I105" s="4"/>
      <c r="J105" s="16"/>
      <c r="K105" s="8"/>
    </row>
    <row r="106" spans="6:11" ht="15" customHeight="1">
      <c r="F106" s="35">
        <v>84</v>
      </c>
      <c r="G106" s="3"/>
      <c r="H106" s="3"/>
      <c r="I106" s="4"/>
      <c r="J106" s="16"/>
      <c r="K106" s="8"/>
    </row>
    <row r="107" spans="6:11" ht="15" customHeight="1">
      <c r="F107" s="35">
        <v>85</v>
      </c>
      <c r="G107" s="3"/>
      <c r="H107" s="3"/>
      <c r="I107" s="4"/>
      <c r="J107" s="16"/>
      <c r="K107" s="8"/>
    </row>
    <row r="108" spans="6:11" ht="15" customHeight="1">
      <c r="F108" s="35">
        <v>86</v>
      </c>
      <c r="G108" s="3"/>
      <c r="H108" s="3"/>
      <c r="I108" s="4"/>
      <c r="J108" s="16"/>
      <c r="K108" s="8"/>
    </row>
    <row r="109" spans="6:11" ht="15" customHeight="1">
      <c r="F109" s="35">
        <v>87</v>
      </c>
      <c r="G109" s="3"/>
      <c r="H109" s="3"/>
      <c r="I109" s="4"/>
      <c r="J109" s="16"/>
      <c r="K109" s="8"/>
    </row>
    <row r="110" spans="6:11" ht="15" customHeight="1">
      <c r="F110" s="35">
        <v>88</v>
      </c>
      <c r="G110" s="3"/>
      <c r="H110" s="3"/>
      <c r="I110" s="4"/>
      <c r="J110" s="16"/>
      <c r="K110" s="8"/>
    </row>
    <row r="111" spans="6:11" ht="15" customHeight="1">
      <c r="F111" s="35">
        <v>89</v>
      </c>
      <c r="G111" s="3"/>
      <c r="H111" s="3"/>
      <c r="I111" s="4"/>
      <c r="J111" s="16"/>
      <c r="K111" s="8"/>
    </row>
    <row r="112" spans="6:11" ht="15" customHeight="1">
      <c r="F112" s="35">
        <v>90</v>
      </c>
      <c r="G112" s="3"/>
      <c r="H112" s="3"/>
      <c r="I112" s="4"/>
      <c r="J112" s="16"/>
      <c r="K112" s="8"/>
    </row>
    <row r="113" spans="6:11" ht="15" customHeight="1">
      <c r="F113" s="35">
        <v>91</v>
      </c>
      <c r="G113" s="3"/>
      <c r="H113" s="3"/>
      <c r="I113" s="4"/>
      <c r="J113" s="16"/>
      <c r="K113" s="8"/>
    </row>
    <row r="114" spans="6:11" ht="15" customHeight="1">
      <c r="F114" s="35">
        <v>92</v>
      </c>
      <c r="G114" s="3"/>
      <c r="H114" s="3"/>
      <c r="I114" s="4"/>
      <c r="J114" s="16"/>
      <c r="K114" s="8"/>
    </row>
    <row r="115" spans="6:11" ht="15" customHeight="1">
      <c r="F115" s="35">
        <v>93</v>
      </c>
      <c r="G115" s="3"/>
      <c r="H115" s="3"/>
      <c r="I115" s="4"/>
      <c r="J115" s="16"/>
      <c r="K115" s="8"/>
    </row>
    <row r="116" spans="6:11" ht="15" customHeight="1">
      <c r="F116" s="35">
        <v>94</v>
      </c>
      <c r="G116" s="3"/>
      <c r="H116" s="3"/>
      <c r="I116" s="4"/>
      <c r="J116" s="16"/>
      <c r="K116" s="8"/>
    </row>
    <row r="117" spans="6:11" ht="15" customHeight="1">
      <c r="F117" s="35">
        <v>95</v>
      </c>
      <c r="G117" s="3"/>
      <c r="H117" s="3"/>
      <c r="I117" s="4"/>
      <c r="J117" s="16"/>
      <c r="K117" s="8"/>
    </row>
    <row r="118" spans="6:11" ht="15" customHeight="1">
      <c r="F118" s="35">
        <v>96</v>
      </c>
      <c r="G118" s="3"/>
      <c r="H118" s="3"/>
      <c r="I118" s="4"/>
      <c r="J118" s="16"/>
      <c r="K118" s="8"/>
    </row>
    <row r="119" spans="6:11" ht="15" customHeight="1">
      <c r="F119" s="35">
        <v>97</v>
      </c>
      <c r="G119" s="3"/>
      <c r="H119" s="3"/>
      <c r="I119" s="4"/>
      <c r="J119" s="16"/>
      <c r="K119" s="8"/>
    </row>
    <row r="120" spans="6:11" ht="15" customHeight="1">
      <c r="F120" s="35">
        <v>98</v>
      </c>
      <c r="G120" s="3"/>
      <c r="H120" s="3"/>
      <c r="I120" s="4"/>
      <c r="J120" s="16"/>
      <c r="K120" s="8"/>
    </row>
    <row r="121" spans="6:11" ht="15" customHeight="1">
      <c r="F121" s="35">
        <v>99</v>
      </c>
      <c r="G121" s="3"/>
      <c r="H121" s="3"/>
      <c r="I121" s="4"/>
      <c r="J121" s="16"/>
      <c r="K121" s="8"/>
    </row>
    <row r="122" spans="6:11" ht="15" customHeight="1">
      <c r="F122" s="14"/>
      <c r="I122" s="2" t="s">
        <v>32</v>
      </c>
      <c r="J122" s="29">
        <f>SUM(J4:J121)</f>
        <v>0</v>
      </c>
    </row>
  </sheetData>
  <autoFilter ref="F22:K22">
    <filterColumn colId="2"/>
  </autoFilter>
  <phoneticPr fontId="1"/>
  <dataValidations count="1">
    <dataValidation type="list" allowBlank="1" showInputMessage="1" showErrorMessage="1" sqref="G5:G19 G23:G121">
      <formula1>$C$11:$C$25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サマリー</vt:lpstr>
      <vt:lpstr>支出グラフ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設定用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</dc:creator>
  <cp:lastModifiedBy>atsushi</cp:lastModifiedBy>
  <dcterms:created xsi:type="dcterms:W3CDTF">2012-11-15T03:43:00Z</dcterms:created>
  <dcterms:modified xsi:type="dcterms:W3CDTF">2013-10-04T14:28:20Z</dcterms:modified>
</cp:coreProperties>
</file>